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GICARLOS\INICIATIVA DESISTIMIENTOS\"/>
    </mc:Choice>
  </mc:AlternateContent>
  <bookViews>
    <workbookView xWindow="120" yWindow="75" windowWidth="18915" windowHeight="11820"/>
  </bookViews>
  <sheets>
    <sheet name="Formato OP" sheetId="1" r:id="rId1"/>
  </sheets>
  <definedNames>
    <definedName name="_xlnm.Print_Area" localSheetId="0">'Formato OP'!$B$2:$U$42</definedName>
    <definedName name="BANCO" localSheetId="0">'Formato OP'!$AI$62:$AI$97</definedName>
    <definedName name="BANCO">#REF!</definedName>
    <definedName name="BANCOLOMBIA" localSheetId="0">#REF!</definedName>
    <definedName name="BANCOLOMBIA">#REF!</definedName>
    <definedName name="BANCOS" localSheetId="0">#REF!</definedName>
    <definedName name="BANCOS">#REF!</definedName>
    <definedName name="basura" localSheetId="0">#REF!</definedName>
    <definedName name="basura">#REF!</definedName>
    <definedName name="bch" localSheetId="0">#REF!</definedName>
    <definedName name="bch">#REF!</definedName>
    <definedName name="bcos" localSheetId="0">#REF!</definedName>
    <definedName name="bcos">#REF!</definedName>
    <definedName name="bre" localSheetId="0">#REF!</definedName>
    <definedName name="bre">#REF!</definedName>
    <definedName name="catorce" localSheetId="0">#REF!</definedName>
    <definedName name="catorce">#REF!</definedName>
    <definedName name="cav" localSheetId="0">#REF!</definedName>
    <definedName name="cav">#REF!</definedName>
    <definedName name="Cedula" localSheetId="0">#REF!</definedName>
    <definedName name="Cedula">#REF!</definedName>
    <definedName name="cfc" localSheetId="0">#REF!</definedName>
    <definedName name="cfc">#REF!</definedName>
    <definedName name="cfi" localSheetId="0">#REF!</definedName>
    <definedName name="cfi">#REF!</definedName>
    <definedName name="CHEQUE" localSheetId="0">#REF!</definedName>
    <definedName name="CHEQUE">#REF!</definedName>
    <definedName name="cinco" localSheetId="0">#REF!</definedName>
    <definedName name="cinco">#REF!</definedName>
    <definedName name="Codigo" localSheetId="0">#REF!</definedName>
    <definedName name="Codigo">#REF!</definedName>
    <definedName name="cop" localSheetId="0">#REF!</definedName>
    <definedName name="cop">#REF!</definedName>
    <definedName name="CTA" localSheetId="0">#REF!</definedName>
    <definedName name="CTA">#REF!</definedName>
    <definedName name="CTAS.DEPOSITO" localSheetId="0">'Formato OP'!#REF!</definedName>
    <definedName name="CTAS.DEPOSITO">#REF!</definedName>
    <definedName name="CUENTAS.DEPOSITO" localSheetId="0">#REF!</definedName>
    <definedName name="CUENTAS.DEPOSITO">#REF!</definedName>
    <definedName name="DEPOSITO" localSheetId="0">#REF!</definedName>
    <definedName name="DEPOSITO">#REF!</definedName>
    <definedName name="dieseis" localSheetId="0">#REF!</definedName>
    <definedName name="dieseis">#REF!</definedName>
    <definedName name="diez" localSheetId="0">#REF!</definedName>
    <definedName name="diez">#REF!</definedName>
    <definedName name="FDOS.INVERSION" localSheetId="0">'Formato OP'!$AI$44:$AI$54</definedName>
    <definedName name="FDOS.INVERSION">#REF!</definedName>
    <definedName name="FIDU" localSheetId="0">'Formato OP'!$AI$61</definedName>
    <definedName name="FIDU">#REF!</definedName>
    <definedName name="FONDOS.INVERSION" localSheetId="0">#REF!</definedName>
    <definedName name="FONDOS.INVERSION">#REF!</definedName>
    <definedName name="fpc" localSheetId="0">#REF!</definedName>
    <definedName name="fpc">#REF!</definedName>
    <definedName name="Gte.Comercial" localSheetId="0">#REF!</definedName>
    <definedName name="Gte.Comercial">#REF!</definedName>
    <definedName name="INVERSION" localSheetId="0">#REF!</definedName>
    <definedName name="INVERSION">#REF!</definedName>
    <definedName name="ioe" localSheetId="0">#REF!</definedName>
    <definedName name="ioe">#REF!</definedName>
    <definedName name="iss" localSheetId="0">#REF!</definedName>
    <definedName name="iss">#REF!</definedName>
    <definedName name="nueve" localSheetId="0">#REF!</definedName>
    <definedName name="nueve">#REF!</definedName>
    <definedName name="ocho" localSheetId="0">#REF!</definedName>
    <definedName name="ocho">#REF!</definedName>
    <definedName name="quince" localSheetId="0">#REF!</definedName>
    <definedName name="quince">#REF!</definedName>
    <definedName name="RETE.FUENTE" localSheetId="0">#REF!</definedName>
    <definedName name="RETE.FUENTE">#REF!</definedName>
    <definedName name="seis" localSheetId="0">#REF!</definedName>
    <definedName name="seis">#REF!</definedName>
    <definedName name="tele" localSheetId="0">#REF!</definedName>
    <definedName name="tele">#REF!</definedName>
    <definedName name="TIPO" localSheetId="0">'Formato OP'!#REF!</definedName>
    <definedName name="TIPO">#REF!</definedName>
    <definedName name="TIPO.CUENTA" localSheetId="0">'Formato OP'!$AI$44:$AI$54</definedName>
    <definedName name="TIPO.CUENTA">#REF!</definedName>
    <definedName name="TIPO.OP" localSheetId="0">'Formato OP'!#REF!</definedName>
    <definedName name="TIPO.OP">#REF!</definedName>
    <definedName name="TRAS" localSheetId="0">#REF!</definedName>
    <definedName name="TRAS">#REF!</definedName>
    <definedName name="trece" localSheetId="0">#REF!</definedName>
    <definedName name="trece">#REF!</definedName>
    <definedName name="veinte" localSheetId="0">#REF!</definedName>
    <definedName name="veinte">#REF!</definedName>
  </definedNames>
  <calcPr calcId="152511"/>
</workbook>
</file>

<file path=xl/calcChain.xml><?xml version="1.0" encoding="utf-8"?>
<calcChain xmlns="http://schemas.openxmlformats.org/spreadsheetml/2006/main">
  <c r="AQ782" i="1" l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3" i="1"/>
  <c r="AQ742" i="1"/>
  <c r="AQ741" i="1"/>
  <c r="AQ740" i="1"/>
  <c r="AQ739" i="1"/>
  <c r="AQ738" i="1"/>
  <c r="AQ737" i="1"/>
  <c r="AQ736" i="1"/>
  <c r="AQ735" i="1"/>
  <c r="AQ734" i="1"/>
  <c r="AQ733" i="1"/>
  <c r="AQ732" i="1"/>
  <c r="AQ731" i="1"/>
  <c r="AQ730" i="1"/>
  <c r="AQ729" i="1"/>
  <c r="AQ728" i="1"/>
  <c r="AQ727" i="1"/>
  <c r="AQ726" i="1"/>
  <c r="AQ725" i="1"/>
  <c r="AQ724" i="1"/>
  <c r="AQ723" i="1"/>
  <c r="AQ722" i="1"/>
  <c r="AQ721" i="1"/>
  <c r="AQ720" i="1"/>
  <c r="AQ719" i="1"/>
  <c r="AQ718" i="1"/>
  <c r="AQ717" i="1"/>
  <c r="AQ716" i="1"/>
  <c r="AQ715" i="1"/>
  <c r="AQ714" i="1"/>
  <c r="AQ713" i="1"/>
  <c r="AQ712" i="1"/>
  <c r="AQ711" i="1"/>
  <c r="AQ710" i="1"/>
  <c r="AQ709" i="1"/>
  <c r="AQ708" i="1"/>
  <c r="AQ707" i="1"/>
  <c r="AQ706" i="1"/>
  <c r="AQ705" i="1"/>
  <c r="AQ704" i="1"/>
  <c r="AQ703" i="1"/>
  <c r="AQ702" i="1"/>
  <c r="AQ701" i="1"/>
  <c r="AQ700" i="1"/>
  <c r="AQ699" i="1"/>
  <c r="AQ698" i="1"/>
  <c r="AQ697" i="1"/>
  <c r="AQ696" i="1"/>
  <c r="AQ695" i="1"/>
  <c r="AQ694" i="1"/>
  <c r="AQ693" i="1"/>
  <c r="AQ692" i="1"/>
  <c r="AQ691" i="1"/>
  <c r="AQ690" i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B30" i="1"/>
  <c r="B31" i="1" s="1"/>
  <c r="B32" i="1" s="1"/>
  <c r="B33" i="1" s="1"/>
  <c r="AI28" i="1"/>
  <c r="B24" i="1"/>
  <c r="B25" i="1" s="1"/>
  <c r="B26" i="1" s="1"/>
  <c r="B23" i="1"/>
  <c r="AI21" i="1"/>
  <c r="B18" i="1"/>
  <c r="B19" i="1" s="1"/>
  <c r="B20" i="1" s="1"/>
  <c r="B17" i="1"/>
  <c r="S16" i="1"/>
  <c r="R16" i="1" s="1"/>
  <c r="R9" i="1" s="1"/>
  <c r="S9" i="1"/>
  <c r="Q9" i="1"/>
  <c r="P9" i="1"/>
</calcChain>
</file>

<file path=xl/comments1.xml><?xml version="1.0" encoding="utf-8"?>
<comments xmlns="http://schemas.openxmlformats.org/spreadsheetml/2006/main">
  <authors>
    <author>Bancolombia</author>
  </authors>
  <commentList>
    <comment ref="M21" authorId="0" shapeId="0">
      <text>
        <r>
          <rPr>
            <b/>
            <sz val="9"/>
            <color indexed="81"/>
            <rFont val="Tahoma"/>
            <family val="2"/>
          </rPr>
          <t>Bancolombia:</t>
        </r>
        <r>
          <rPr>
            <sz val="9"/>
            <color indexed="81"/>
            <rFont val="Tahoma"/>
            <family val="2"/>
          </rPr>
          <t xml:space="preserve">
Una vez digitado el correo electronico, eliminar el subrayado
"S"</t>
        </r>
      </text>
    </comment>
  </commentList>
</comments>
</file>

<file path=xl/sharedStrings.xml><?xml version="1.0" encoding="utf-8"?>
<sst xmlns="http://schemas.openxmlformats.org/spreadsheetml/2006/main" count="961" uniqueCount="930">
  <si>
    <t>ADMINISTRACIÓN DE NEGOCIOS FIDUCIARIOS</t>
  </si>
  <si>
    <t>SOLICITUD DE OPERACIÓN</t>
  </si>
  <si>
    <t>DESISTIMIENTO PATRIMONIO AUTONOMO</t>
  </si>
  <si>
    <t>CIUDAD</t>
  </si>
  <si>
    <t>FECHA ENVIO ORDEN (DDMMAAAA)</t>
  </si>
  <si>
    <t>No DE ORDEN</t>
  </si>
  <si>
    <t>CLAVE</t>
  </si>
  <si>
    <t>MONEDA</t>
  </si>
  <si>
    <t>VALOR BRUTO</t>
  </si>
  <si>
    <t>DESCUENTOS</t>
  </si>
  <si>
    <t>VALOR NETO</t>
  </si>
  <si>
    <t>Bogotá</t>
  </si>
  <si>
    <t>1</t>
  </si>
  <si>
    <t>00</t>
  </si>
  <si>
    <t>COP (PESOS)</t>
  </si>
  <si>
    <t>INFORMACIÓN DEL ORDENANTE</t>
  </si>
  <si>
    <t>CODIGO FIDEICOMISO</t>
  </si>
  <si>
    <t>NOMBRE DEL FIDEICOMISO</t>
  </si>
  <si>
    <t>NUMERO CTA A DEBITAR</t>
  </si>
  <si>
    <t>TIPO DE CUENTA</t>
  </si>
  <si>
    <t>ENTIDAD</t>
  </si>
  <si>
    <t>08048</t>
  </si>
  <si>
    <t>P.A. XXXXXXXXXXXXXXXX</t>
  </si>
  <si>
    <t>2223-200XXXX</t>
  </si>
  <si>
    <t>FIDUCUENTA</t>
  </si>
  <si>
    <t>Fiduciaria Bancolombia</t>
  </si>
  <si>
    <t>INFORMACIÓN DE BENEFICIARIO(S)</t>
  </si>
  <si>
    <t>IDENTIFICACION</t>
  </si>
  <si>
    <t>TIO ID</t>
  </si>
  <si>
    <t>NOMBRE DEL BENEFICIARIO</t>
  </si>
  <si>
    <t>NUMERO CTA ACREDITAR</t>
  </si>
  <si>
    <r>
      <t xml:space="preserve">VALOR BRUTO </t>
    </r>
    <r>
      <rPr>
        <b/>
        <sz val="16"/>
        <color rgb="FFFF0000"/>
        <rFont val="Arial"/>
        <family val="2"/>
      </rPr>
      <t>(VALOR TOTAL DE LOS APORTES)</t>
    </r>
  </si>
  <si>
    <t>PENALIDAD</t>
  </si>
  <si>
    <t>GMF</t>
  </si>
  <si>
    <r>
      <t xml:space="preserve">VALOR NETO </t>
    </r>
    <r>
      <rPr>
        <b/>
        <sz val="16"/>
        <color rgb="FFFF0000"/>
        <rFont val="Arial"/>
        <family val="2"/>
      </rPr>
      <t>(VALOR A GIRAR)</t>
    </r>
  </si>
  <si>
    <t>123.456.789-00</t>
  </si>
  <si>
    <t>NIT</t>
  </si>
  <si>
    <t>SANTIAGO CAMERO</t>
  </si>
  <si>
    <t>000000000000</t>
  </si>
  <si>
    <t>CORRIENTE      </t>
  </si>
  <si>
    <t>BBVA Colombia</t>
  </si>
  <si>
    <t>PAIS RESIDENCIA</t>
  </si>
  <si>
    <t>DEPTO RESIDENCIA</t>
  </si>
  <si>
    <t>MPIO RESIDENCIA</t>
  </si>
  <si>
    <t>DIRECCION RESIDENCIA</t>
  </si>
  <si>
    <t>CORREO ELECTRONICO</t>
  </si>
  <si>
    <t>TELEFONO FIJO</t>
  </si>
  <si>
    <t>CELULAR</t>
  </si>
  <si>
    <t>ACTIVIDAD ECONOMICA</t>
  </si>
  <si>
    <t>DEPTO DONDE SE ADQUIRIO EL BIEN/SERVICIO</t>
  </si>
  <si>
    <t>CIUDAD/MUNICIPIO DONDE SE ADQUIRIÓ BIEN/SERVICIO</t>
  </si>
  <si>
    <t>Colombia</t>
  </si>
  <si>
    <t>Cundinamarca</t>
  </si>
  <si>
    <t>FFFFF2222222222222222</t>
  </si>
  <si>
    <t>ll@hotmail.com</t>
  </si>
  <si>
    <t>0010</t>
  </si>
  <si>
    <t>Amazonas</t>
  </si>
  <si>
    <t>Leticia</t>
  </si>
  <si>
    <t>OBSERVACIONES GENERALES PARA LA OPERACIÓN</t>
  </si>
  <si>
    <t>CCOSTOS/PRESUPUESTO</t>
  </si>
  <si>
    <t>Op EXCENTA 4x1000</t>
  </si>
  <si>
    <t>MOTIVO EXCEPCION 4x1000</t>
  </si>
  <si>
    <t>CONCEPTO CONTABLE</t>
  </si>
  <si>
    <t>CONCEPTO GENERAL</t>
  </si>
  <si>
    <t>COMENTARIOS GENERALES</t>
  </si>
  <si>
    <t>A111</t>
  </si>
  <si>
    <t>NO</t>
  </si>
  <si>
    <t>APLICA DECRETO 660 DE 2011</t>
  </si>
  <si>
    <t>PAGO DE DESISTIMIENTO UNIDAD INMOBILIARIA "APTO XXXX"</t>
  </si>
  <si>
    <t>FIRMAS AUTORIZADAS (No aplica si la operación es enviada por Centro de Mensajes)</t>
  </si>
  <si>
    <t>DATOS A DILIGENCIAR POR LA FIDUCIARIA BANCOLOMBIA</t>
  </si>
  <si>
    <t>NUMERO DE RADICADO</t>
  </si>
  <si>
    <t>FECHA Y HORA DE RECIBIDO</t>
  </si>
  <si>
    <t>Firmas Autorizadas</t>
  </si>
  <si>
    <t>AHORRO </t>
  </si>
  <si>
    <t>COMPENSACION EN USD    </t>
  </si>
  <si>
    <t>CUENTA COMPENSACION Y LIQUIDACION      </t>
  </si>
  <si>
    <t>CORRIENTE</t>
  </si>
  <si>
    <t>0113 Cultivo de hortalizas; raíces y tubérculos.</t>
  </si>
  <si>
    <t>Caquetá</t>
  </si>
  <si>
    <t>Florencia</t>
  </si>
  <si>
    <t>FIDURENTA</t>
  </si>
  <si>
    <t>CCA</t>
  </si>
  <si>
    <t>0114 Cultivo de tabaco.</t>
  </si>
  <si>
    <t>Casanare</t>
  </si>
  <si>
    <t>Yopal</t>
  </si>
  <si>
    <t>FIDUEXCEDENTES</t>
  </si>
  <si>
    <t>0115 Cultivo de plantas textiles.</t>
  </si>
  <si>
    <t>Cauca</t>
  </si>
  <si>
    <t>Popayán</t>
  </si>
  <si>
    <t>PLAN SEMILLA</t>
  </si>
  <si>
    <t>Traslado</t>
  </si>
  <si>
    <t>0119 Otros cultivos transitorios n.c.p.</t>
  </si>
  <si>
    <t>Cesar</t>
  </si>
  <si>
    <t>Valledupar</t>
  </si>
  <si>
    <t>RENTA BALANCEO</t>
  </si>
  <si>
    <t>ACH Bancolombia</t>
  </si>
  <si>
    <t>012 Cultivos agrícolas permanentes.</t>
  </si>
  <si>
    <t>Chocó</t>
  </si>
  <si>
    <t>Quibdó</t>
  </si>
  <si>
    <t>RENTA TES</t>
  </si>
  <si>
    <t>ACH Normal</t>
  </si>
  <si>
    <t>0121 Cultivo de frutas tropicales y subtropicales.</t>
  </si>
  <si>
    <t>Córdoba</t>
  </si>
  <si>
    <t>Montería</t>
  </si>
  <si>
    <t>RENTA ACCIONES</t>
  </si>
  <si>
    <t>Cheque de Gerencia</t>
  </si>
  <si>
    <t>0122 Cultivo de plátano y banano.</t>
  </si>
  <si>
    <t>RENTA 180</t>
  </si>
  <si>
    <t>0123 Cultivo de café.</t>
  </si>
  <si>
    <t>Guainía</t>
  </si>
  <si>
    <t>Puerto Inírida</t>
  </si>
  <si>
    <t>INDEXADO ACCIONES</t>
  </si>
  <si>
    <t>0124 Cultivo de caña de azúcar.</t>
  </si>
  <si>
    <t>Guaviare</t>
  </si>
  <si>
    <t>San José del Guaviare</t>
  </si>
  <si>
    <t>SECTOR ENERGETICO</t>
  </si>
  <si>
    <t>0125 Cultivo de flor de corte.</t>
  </si>
  <si>
    <t>Huila</t>
  </si>
  <si>
    <t>Neiva</t>
  </si>
  <si>
    <t>UNIACCION</t>
  </si>
  <si>
    <t>0126 Cultivo de palma para aceite (palma africana) y otros frutos oleaginosos.</t>
  </si>
  <si>
    <t>La Guajira</t>
  </si>
  <si>
    <t>Riohacha</t>
  </si>
  <si>
    <t>0127 Cultivo de plantas con las que se preparan bebidas.</t>
  </si>
  <si>
    <t>Magdalena</t>
  </si>
  <si>
    <t>Santa Marta</t>
  </si>
  <si>
    <t>""</t>
  </si>
  <si>
    <t>0128 Cultivo de especias y de plantas aromáticas y medicinales.</t>
  </si>
  <si>
    <t>Meta</t>
  </si>
  <si>
    <t>Villavicencio</t>
  </si>
  <si>
    <t>0129 Otros cultivos permanentes n.c.p.</t>
  </si>
  <si>
    <t>Nariño</t>
  </si>
  <si>
    <t>Pasto</t>
  </si>
  <si>
    <t>013 Propagación de plantas (actividades de los viveros; excepto viveros forestales).</t>
  </si>
  <si>
    <t>Norte de Santander</t>
  </si>
  <si>
    <t>Cúcuta</t>
  </si>
  <si>
    <t xml:space="preserve">Se expedira Cheque de Gerencia para los recursos entregados a un tercero o una cuenta diferente a Bancolombia y genera GMF </t>
  </si>
  <si>
    <t>0130 Propagación de plantas (actividades de los viveros; excepto viveros forestales).</t>
  </si>
  <si>
    <t>Putumayo</t>
  </si>
  <si>
    <t>Mocoa</t>
  </si>
  <si>
    <t>014 Ganadería.</t>
  </si>
  <si>
    <t>Quindio</t>
  </si>
  <si>
    <t>Armenia</t>
  </si>
  <si>
    <t>0141 Cría de ganado bovino y bufalino.</t>
  </si>
  <si>
    <t>Risaralda</t>
  </si>
  <si>
    <t>Pereira</t>
  </si>
  <si>
    <t>Banco de Bogotá</t>
  </si>
  <si>
    <t>0142 Cría de caballos y otros equinos.</t>
  </si>
  <si>
    <t>San Andres y Providencia</t>
  </si>
  <si>
    <t>San Andres</t>
  </si>
  <si>
    <t>Banco Popular</t>
  </si>
  <si>
    <t>0143 Cría de ovejas y cabras.</t>
  </si>
  <si>
    <t>Santander</t>
  </si>
  <si>
    <t>Bucaramanga</t>
  </si>
  <si>
    <t>Banco CorpBanca</t>
  </si>
  <si>
    <t>0144 Cría de ganado porcino.</t>
  </si>
  <si>
    <t>Sucre</t>
  </si>
  <si>
    <t>Sincelejo</t>
  </si>
  <si>
    <t>Bancolombia</t>
  </si>
  <si>
    <t>0145 Cría de aves de corral.</t>
  </si>
  <si>
    <t>Tolima</t>
  </si>
  <si>
    <t>Ibagué</t>
  </si>
  <si>
    <t xml:space="preserve">Bancolombia Panama </t>
  </si>
  <si>
    <t>0149 Cría de otros animales n.c.p.</t>
  </si>
  <si>
    <t>Valle del Cauca</t>
  </si>
  <si>
    <t>Cali</t>
  </si>
  <si>
    <t>Citibank</t>
  </si>
  <si>
    <t>015 Explotación mixta (agrícola y pecuaria).</t>
  </si>
  <si>
    <t>Vaupés</t>
  </si>
  <si>
    <t>Mitú</t>
  </si>
  <si>
    <t>Banco GNB Sudameris</t>
  </si>
  <si>
    <t>0150 Explotación mixta (agrícola y pecuaria).</t>
  </si>
  <si>
    <t>Vichada</t>
  </si>
  <si>
    <t>Puerto Carreño</t>
  </si>
  <si>
    <t>016 Actividades de apoyo a la agricultura y la ganadería; y actividades posteriores a la cosecha.</t>
  </si>
  <si>
    <t>Banco de Occidente</t>
  </si>
  <si>
    <t>0161 Actividades de apoyo a la agricultura.</t>
  </si>
  <si>
    <t>BCSC S.A.</t>
  </si>
  <si>
    <t>0162 Actividades de apoyo a la ganadería.</t>
  </si>
  <si>
    <t>Davivienda</t>
  </si>
  <si>
    <t>0163 Actividades posteriores a la cosecha.</t>
  </si>
  <si>
    <t>Colpatria Red Multibanca</t>
  </si>
  <si>
    <t>0164 Tratamiento de semillas para propagación.</t>
  </si>
  <si>
    <t>Banagrario</t>
  </si>
  <si>
    <t>017 Caza ordinaria y mediante trampas y actividades de servicios conexas.</t>
  </si>
  <si>
    <t>AV Villas</t>
  </si>
  <si>
    <t>0170 Caza ordinaria y mediante trampas y actividades de servicios conexas.</t>
  </si>
  <si>
    <t>Procredit</t>
  </si>
  <si>
    <t>021 Silvicultura y otras actividades forestales.</t>
  </si>
  <si>
    <t>Bancamía S.A.</t>
  </si>
  <si>
    <t>0210 Silvicultura y otras actividades forestales.</t>
  </si>
  <si>
    <t>WWB S.A.</t>
  </si>
  <si>
    <t>022 Extracción de madera.</t>
  </si>
  <si>
    <t>Bancoomeva</t>
  </si>
  <si>
    <t>0220 Extracción de madera.</t>
  </si>
  <si>
    <t>Finandina</t>
  </si>
  <si>
    <t>023 Recolección de productos forestales diferentes a la madera.</t>
  </si>
  <si>
    <t>Banco Falabella S.A.</t>
  </si>
  <si>
    <t>0230 Recolección de productos forestales diferentes a la madera.</t>
  </si>
  <si>
    <t>Banco Pichincha S.A.</t>
  </si>
  <si>
    <t>024 Servicios de apoyo a la silvicultura.</t>
  </si>
  <si>
    <t>Coopcentral</t>
  </si>
  <si>
    <t>0240 Servicios de apoyo a la silvicultura.</t>
  </si>
  <si>
    <t>Banco Santander o Santander</t>
  </si>
  <si>
    <t>031 Pesca.</t>
  </si>
  <si>
    <t>Corficolombiana</t>
  </si>
  <si>
    <t>0311 Pesca marítima.</t>
  </si>
  <si>
    <t>JP Morgan</t>
  </si>
  <si>
    <t>0312 Pesca de agua dulce.</t>
  </si>
  <si>
    <t>BNP Paribas</t>
  </si>
  <si>
    <t>032 Acuicultura.</t>
  </si>
  <si>
    <t>ITAÚ BBA Colombia S.A.</t>
  </si>
  <si>
    <t>0321 Acuicultura marítima.</t>
  </si>
  <si>
    <t>Finamérica</t>
  </si>
  <si>
    <t>0322 Acuicultura de agua dulce.</t>
  </si>
  <si>
    <t>Serfinansa</t>
  </si>
  <si>
    <t>051 Extracción de hulla (carbón de piedra).</t>
  </si>
  <si>
    <t>Financiera DANN Regional</t>
  </si>
  <si>
    <t>0510 Extracción de hulla (carbón de piedra).</t>
  </si>
  <si>
    <t>FINANCIERA JURISCOOP C.F.</t>
  </si>
  <si>
    <t>052 Extracción de carbón lignito.</t>
  </si>
  <si>
    <t>Cooperativa Financiera de Antioquia</t>
  </si>
  <si>
    <t>0520 Extracción de carbón lignito.</t>
  </si>
  <si>
    <t>JFK COOPERATIVA FINANCIERA</t>
  </si>
  <si>
    <t>061 Extracción de petróleo crudo.</t>
  </si>
  <si>
    <t>Cooperativa Financiera Coofinep</t>
  </si>
  <si>
    <t>0610 Extracción de petróleo crudo.</t>
  </si>
  <si>
    <t>Cooperativa Financiera Cotrafa</t>
  </si>
  <si>
    <t>062 Extracción de gas natural.</t>
  </si>
  <si>
    <t xml:space="preserve">Cooperativa Financiera Confiar </t>
  </si>
  <si>
    <t>0620 Extracción de gas natural.</t>
  </si>
  <si>
    <t>071 Extracción de minerales de hierro.</t>
  </si>
  <si>
    <t>CANCELACION</t>
  </si>
  <si>
    <t>0710 Extracción de minerales de hierro.</t>
  </si>
  <si>
    <t>072 Extracción de minerales metalíferos no ferrosos.</t>
  </si>
  <si>
    <t>PATRIMONIO AUTONOMO</t>
  </si>
  <si>
    <t>0721 Extracción de minerales de uranio y de torio.</t>
  </si>
  <si>
    <t>ENCARGO FIDUCIARIO</t>
  </si>
  <si>
    <t>0722 Extracción de oro y otros metales preciosos.</t>
  </si>
  <si>
    <t>0723 Extracción de minerales de níquel.</t>
  </si>
  <si>
    <t>0729 Extracción de otros minerales metalíferos no ferrosos n.c.p.</t>
  </si>
  <si>
    <t>081 Extracción de piedra; arena; arcillas; cal; yeso; caolín; bentonitas y similares.</t>
  </si>
  <si>
    <t>0811 Extracción de piedra; arena; arcillas comunes; yeso y anhidrita.</t>
  </si>
  <si>
    <t>0812 Extracción de arcillas de uso industrial; caliza; caolín y bentonitas.</t>
  </si>
  <si>
    <t>082 Extracción de esmeraldas; piedras preciosas y semipreciosas.</t>
  </si>
  <si>
    <t>0820 Extracción de esmeraldas; piedras preciosas y semipreciosas.</t>
  </si>
  <si>
    <t>089 Extracción de otros minerales no metálicos n.c.p.</t>
  </si>
  <si>
    <t>0891 Extracción de minerales para la fabricación de abonos y productos químicos.</t>
  </si>
  <si>
    <t>0892 Extracción de halita (sal).</t>
  </si>
  <si>
    <t>0899 Extracción de otros minerales no metálicos n.c.p.</t>
  </si>
  <si>
    <t>091 Actividades de apoyo para la extracción de petróleo y de gas natural.</t>
  </si>
  <si>
    <t>0910 Actividades de apoyo para la extracción de petróleo y de gas natural.</t>
  </si>
  <si>
    <t>AHORRO</t>
  </si>
  <si>
    <t>099 Actividades de apoyo para otras actividades de explotación de minas y canteras.</t>
  </si>
  <si>
    <t>0990 Actividades de apoyo para otras actividades de explotación de minas y canteras.</t>
  </si>
  <si>
    <t>COMPENSACION EN USD</t>
  </si>
  <si>
    <t>101 Procesamiento y conservación de carne; pescado; crustáceos y moluscos.</t>
  </si>
  <si>
    <t>CTA COMPENSACION Y LIQ</t>
  </si>
  <si>
    <t>1011 Procesamiento y conservación de carne y productos cárnicos.</t>
  </si>
  <si>
    <t>1012 Procesamiento y conservación de pescados; crustáceos y moluscos.</t>
  </si>
  <si>
    <t>SI</t>
  </si>
  <si>
    <t>102 Procesamiento y conservación de frutas; legumbres; hortalizas y tubérculos.</t>
  </si>
  <si>
    <t>1020 Procesamiento y conservación de frutas; legumbres; hortalizas y tubérculos.</t>
  </si>
  <si>
    <t>103 Elaboración de aceites y grasas de origen vegetal y animal.</t>
  </si>
  <si>
    <t>USD (DOLARES)</t>
  </si>
  <si>
    <t>1030 Elaboración de aceites y grasas de origen vegetal y animal.</t>
  </si>
  <si>
    <t>104 Elaboración de productos lácteos.</t>
  </si>
  <si>
    <t>EUR (EUROS)</t>
  </si>
  <si>
    <t>1040 Elaboración de productos lácteos.</t>
  </si>
  <si>
    <t>105 Elaboración de productos de molinería; almidones y productos derivados del almidón.</t>
  </si>
  <si>
    <t>C.C.</t>
  </si>
  <si>
    <t>1051 Elaboración de productos de molinería.</t>
  </si>
  <si>
    <t>1052 Elaboración de almidones y productos derivados del almidón.</t>
  </si>
  <si>
    <t>C.E</t>
  </si>
  <si>
    <t>106 Elaboración de productos de café.</t>
  </si>
  <si>
    <t>T.I.</t>
  </si>
  <si>
    <t>1061 Trilla de café.</t>
  </si>
  <si>
    <t>R.C.</t>
  </si>
  <si>
    <t>1062 Descafeinado; tostión y molienda del café.</t>
  </si>
  <si>
    <t>1063 Otros derivados del café.</t>
  </si>
  <si>
    <t>107 Elaboración de azúcar y panela.</t>
  </si>
  <si>
    <t>1071 Elaboración y refinación de azúcar.</t>
  </si>
  <si>
    <t>1072 Elaboración de panela.</t>
  </si>
  <si>
    <t>108 Elaboración de otros productos alimenticios.</t>
  </si>
  <si>
    <t>1081 Elaboración de productos de panadería.</t>
  </si>
  <si>
    <t>1082 Elaboración de cacao; chocolate y productos de confitería.</t>
  </si>
  <si>
    <t>1083 Elaboración de macarrones; fideos; alcuzcuz y productos farináceos similares.</t>
  </si>
  <si>
    <t>1084 Elaboración de comidas y platos preparados.</t>
  </si>
  <si>
    <t>1089 Elaboración de otros productos alimenticios n.c.p.</t>
  </si>
  <si>
    <t>109 Elaboración de alimentos preparados para animales.</t>
  </si>
  <si>
    <t>1090 Elaboración de alimentos preparados para animales.</t>
  </si>
  <si>
    <t>110 Elaboración de bebidas.</t>
  </si>
  <si>
    <t>1101 Destilación; rectificación y mezcla de bebidas alcohólicas.</t>
  </si>
  <si>
    <t>1102 Elaboración de bebidas fermentadas no destiladas.</t>
  </si>
  <si>
    <t>1103 Producción de malta; elaboración de cervezas y otras bebidas malteadas.</t>
  </si>
  <si>
    <t>1104 Elaboración de bebidas no alcohólicas; producción de aguas minerales y de otras aguas embotelladas.</t>
  </si>
  <si>
    <t>120 Elaboración de productos de tabaco.</t>
  </si>
  <si>
    <t>1200 Elaboración de productos de tabaco.</t>
  </si>
  <si>
    <t>131 Preparación; hilatura; tejeduría y acabado de productos textiles.</t>
  </si>
  <si>
    <t>1311 Preparación e hilatura de fibras textiles.</t>
  </si>
  <si>
    <t>1312 Tejeduría de productos textiles.</t>
  </si>
  <si>
    <t>1313 Acabado de productos textiles.</t>
  </si>
  <si>
    <t>139 Fabricación de otros productos textiles.</t>
  </si>
  <si>
    <t>1391 Fabricación de tejidos de punto y ganchillo.</t>
  </si>
  <si>
    <t>1392 Confección de artículos con materiales textiles; excepto prendas de vestir.</t>
  </si>
  <si>
    <t>1393 Fabricación de tapetes y alfombras para pisos.</t>
  </si>
  <si>
    <t>1394 Fabricación de cuerdas; cordeles; cables; bramantes y redes.</t>
  </si>
  <si>
    <t>1399 Fabricación de otros artículos textiles n.c.p.</t>
  </si>
  <si>
    <t>141 Confección de prendas de vestir; excepto prendas de piel.</t>
  </si>
  <si>
    <t>1410 Confección de prendas de vestir; excepto prendas de piel.</t>
  </si>
  <si>
    <t>142 Fabricación de artículos de piel.</t>
  </si>
  <si>
    <t>1420 Fabricación de artículos de piel.</t>
  </si>
  <si>
    <t>143 Fabricación de artículos de punto y ganchillo.</t>
  </si>
  <si>
    <t>1430 Fabricación de artículos de punto y ganchillo.</t>
  </si>
  <si>
    <t>151 Curtido y recurtido de cueros; fabricación de artículos de viaje; bolsos de mano y artículos similares; y fabricación de artículos de talabartería y guarnicionería; adobo y teñido de pieles.</t>
  </si>
  <si>
    <t>1511 Curtido y recurtido de cueros; recurtido y teñido de pieles.</t>
  </si>
  <si>
    <t>1512 Fabricación de artículos de viaje; bolsos de mano y artículos similares elaborados en cuero; y fabricación de artículos de talabartería y guarnicionería.</t>
  </si>
  <si>
    <t>1513 Fabricación de artículos de viaje; bolsos de mano y artículos similares; artículos de talabartería y guarnicionería elaborados en otros materiales.</t>
  </si>
  <si>
    <t>152 Fabricación de calzado.</t>
  </si>
  <si>
    <t>1521 Fabricación de calzado de cuero y piel; con cualquier tipo de suela.</t>
  </si>
  <si>
    <t>1522 Fabricación de otros tipos de calzado; excepto calzado de cuero y piel.</t>
  </si>
  <si>
    <t>1523 Fabricación de partes del calzado.</t>
  </si>
  <si>
    <t>161 Aserrado; acepillado e impregnación de la madera.</t>
  </si>
  <si>
    <t>1610 Aserrado; acepillado e impregnación de la madera.</t>
  </si>
  <si>
    <t>162 Fabricación de hojas de madera para enchapado; fabricación de tableros contrachapados; tableros laminados; tableros de partículas y otros tableros y paneles.</t>
  </si>
  <si>
    <t>1620 Fabricación de hojas de madera para enchapado; fabricación de tableros contra­chapados; tableros laminados; tableros de partículas y otros tableros y paneles.</t>
  </si>
  <si>
    <t>163 Fabricación de partes y piezas de madera; de carpintería y ebanistería para la construcción.</t>
  </si>
  <si>
    <t>1630 Fabricación de partes y piezas de madera; de carpintería y ebanistería para la construcción.</t>
  </si>
  <si>
    <t>164 Fabricación de recipientes de madera.</t>
  </si>
  <si>
    <t>1640 Fabricación de recipientes de madera.</t>
  </si>
  <si>
    <t>169 Fabricación de otros productos de madera; fabricación de artículos de corcho; cestería y espartería.</t>
  </si>
  <si>
    <t>1690 Fabricación de otros productos de madera; fabricación de artículos de corcho; cestería y espartería.</t>
  </si>
  <si>
    <t>170 Fabricación de papel; cartón y productos de papel y cartón.</t>
  </si>
  <si>
    <t>1701 Fabricación de pulpas (pastas) celulósicas; papel y cartón.</t>
  </si>
  <si>
    <t>1702 Fabricación de papel y cartón ondulado (corrugado); fabricación de envases; empaques y de embalajes de papel y cartón.</t>
  </si>
  <si>
    <t>1709 Fabricación de otros artículos de papel y cartón.</t>
  </si>
  <si>
    <t>181 Actividades de impresión y actividades de servicios relacionados con la impresión.</t>
  </si>
  <si>
    <t>1811 Actividades de impresión.</t>
  </si>
  <si>
    <t>1812 Actividades de servicios relacionados con la impresión.</t>
  </si>
  <si>
    <t>182 Producción de copias a partir de grabaciones originales.</t>
  </si>
  <si>
    <t>1820 Producción de copias a partir de grabaciones originales.</t>
  </si>
  <si>
    <t>191 Fabricación de productos de hornos de coque.</t>
  </si>
  <si>
    <t>1910 Fabricación de productos de hornos de coque.</t>
  </si>
  <si>
    <t>192 Fabricación de productos de la refinación del petróleo.</t>
  </si>
  <si>
    <t>1921 Fabricación de productos de la refinación del petróleo.</t>
  </si>
  <si>
    <t>1922 Actividad de mezcla de combustibles.</t>
  </si>
  <si>
    <t>201 Fabricación de sustancias químicas básicas; abonos y compuestos inorgánicos nitrogenados; plásticos y caucho sintético en formas primarias.</t>
  </si>
  <si>
    <t>2011 Fabricación de sustancias y productos químicos básicos.</t>
  </si>
  <si>
    <t>2012 Fabricación de abonos y compuestos inorgánicos nitrogenados.</t>
  </si>
  <si>
    <t>2013 Fabricación de plásticos en formas primarias.</t>
  </si>
  <si>
    <t>2014 Fabricación de caucho sintético en formas primarias.</t>
  </si>
  <si>
    <t>202 Fabricación de otros productos químicos.</t>
  </si>
  <si>
    <t>2021 Fabricación de plaguicidas y otros productos químicos de uso agropecuario.</t>
  </si>
  <si>
    <t>2022 Fabricación de pinturas; barnices y revestimientos similares; tintas para impresión y masillas.</t>
  </si>
  <si>
    <t>2023 Fabricación de jabones y detergentes; preparados para limpiar y pulir; perfumes y preparados de tocador.</t>
  </si>
  <si>
    <t>2029 Fabricación de otros productos químicos n.c.p.</t>
  </si>
  <si>
    <t>203 Fabricación de fibras sintéticas y artificiales.</t>
  </si>
  <si>
    <t>2030 Fabricación de fibras sintéticas y artificiales.</t>
  </si>
  <si>
    <t>210 Fabricación de productos farmacéuticos; sustancias químicas medicinales y productos botánicos de uso farmacéutico.</t>
  </si>
  <si>
    <t>2100 Fabricación de productos farmacéuticos; sustancias químicas medicinales y pro­ductos botánicos de uso farmacéutico.</t>
  </si>
  <si>
    <t>221 Fabricación de productos de caucho.</t>
  </si>
  <si>
    <t>2211 Fabricación de llantas y neumáticos de caucho</t>
  </si>
  <si>
    <t>2212 Reencauche de llantas usadas</t>
  </si>
  <si>
    <t>2219 Fabricación de formas básicas de caucho y otros productos de caucho n.c.p.</t>
  </si>
  <si>
    <t>222 Fabricación de productos de plástico.</t>
  </si>
  <si>
    <t>2221 Fabricación de formas básicas de plástico.</t>
  </si>
  <si>
    <t>2229 Fabricación de artículos de plástico n.c.p.</t>
  </si>
  <si>
    <t>231 Fabricación de vidrio y productos de vidrio.</t>
  </si>
  <si>
    <t>2310 Fabricación de vidrio y productos de vidrio.</t>
  </si>
  <si>
    <t>239 Fabricación de productos minerales no metálicos n.c.p.</t>
  </si>
  <si>
    <t>2391 Fabricación de productos refractarios.</t>
  </si>
  <si>
    <t>2392 Fabricación de materiales de arcilla para la construcción.</t>
  </si>
  <si>
    <t>2393 Fabricación de otros productos de cerámica y porcelana.</t>
  </si>
  <si>
    <t>2394 Fabricación de cemento; cal y yeso.</t>
  </si>
  <si>
    <t>2395 Fabricación de artículos de hormigón; cemento y yeso.</t>
  </si>
  <si>
    <t>2396 Corte; tallado y acabado de la piedra.</t>
  </si>
  <si>
    <t>2399 Fabricación de otros productos minerales no metálicos n.c.p.</t>
  </si>
  <si>
    <t>241 Industrias básicas de hierro y de acero.</t>
  </si>
  <si>
    <t>2410 Industrias básicas de hierro y de acero.</t>
  </si>
  <si>
    <t>242 Industrias básicas de metales preciosos y de metales no ferrosos.</t>
  </si>
  <si>
    <t>2421 Industrias básicas de metales preciosos.</t>
  </si>
  <si>
    <t>2429 Industrias básicas de otros metales no ferrosos.</t>
  </si>
  <si>
    <t>243 Fundición de metales.</t>
  </si>
  <si>
    <t>2431 Fundición de hierro y de acero.</t>
  </si>
  <si>
    <t>2432 Fundición de metales no ferrosos.</t>
  </si>
  <si>
    <t>251 Fabricación de productos metálicos para uso estructural; tanques; depósitos y generadores de vapor.</t>
  </si>
  <si>
    <t>2511 Fabricación de productos metálicos para uso estructural.</t>
  </si>
  <si>
    <t>2512 Fabricación de tanques; depósitos y recipientes de metal; excepto los utilizados para el envase o transporte de mercancías.</t>
  </si>
  <si>
    <t>2513 Fabricación de generadores de vapor; excepto calderas de agua caliente para calefacción central.</t>
  </si>
  <si>
    <t>252 Fabricación de armas y municiones.</t>
  </si>
  <si>
    <t>2520 Fabricación de armas y municiones.</t>
  </si>
  <si>
    <t>259 Fabricación de otros productos elaborados de metal y actividades de servicios relacionadas con el trabajo de metales.</t>
  </si>
  <si>
    <t>2591 Forja; prensado; estampado y laminado de metal; pulvimetalurgia.</t>
  </si>
  <si>
    <t>2592 Tratamiento y revestimiento de metales; mecanizado.</t>
  </si>
  <si>
    <t>2593 Fabricación de artículos de cuchillería; herramientas de mano y artículos de ferretería.</t>
  </si>
  <si>
    <t>2599 Fabricación de otros productos elaborados de metal n.c.p.</t>
  </si>
  <si>
    <t>261 Fabricación de componentes y tableros electrónicos.</t>
  </si>
  <si>
    <t>2610 Fabricación de componentes y tableros electrónicos.</t>
  </si>
  <si>
    <t>262 Fabricación de computadoras y de equipo periférico.</t>
  </si>
  <si>
    <t>2620 Fabricación de computadoras y de equipo periférico.</t>
  </si>
  <si>
    <t>263 Fabricación de equipos de comunicación.</t>
  </si>
  <si>
    <t>2630 Fabricación de equipos de comunicación.</t>
  </si>
  <si>
    <t>264 Fabricación de aparatos electrónicos de consumo.</t>
  </si>
  <si>
    <t>2640 Fabricación de aparatos electrónicos de consumo.</t>
  </si>
  <si>
    <t>265 Fabricación de equipo de medición; prueba; navegación y control; fabricación de relojes.</t>
  </si>
  <si>
    <t>2651 Fabricación de equipo de medición; prueba; navegación y control.</t>
  </si>
  <si>
    <t>2652 Fabricación de relojes.</t>
  </si>
  <si>
    <t>266 Fabricación de equipo de irradiación y equipo electrónico de uso médico y terapéutico.</t>
  </si>
  <si>
    <t>2660 Fabricación de equipo de irradiación y equipo electrónico de uso médico y tera­péutico.</t>
  </si>
  <si>
    <t>267 Fabricación de instrumentos ópticos y equipo fotográfico.</t>
  </si>
  <si>
    <t>2670 Fabricación de instrumentos ópticos y equipo fotográfico.</t>
  </si>
  <si>
    <t>268 Fabricación de medios magnéticos y ópticos para almacenamiento de datos.</t>
  </si>
  <si>
    <t>2680 Fabricación de medios magnéticos y ópticos para almacenamiento de datos.</t>
  </si>
  <si>
    <t>271 Fabricación de motores; generadores y transformadores eléctricos y de aparatos de distribución y control de la energía eléctrica.</t>
  </si>
  <si>
    <t>2711 Fabricación de motores; generadores y transformadores eléctricos.</t>
  </si>
  <si>
    <t>2712 Fabricación de aparatos de distribución y control de la energía eléctrica.</t>
  </si>
  <si>
    <t>272 Fabricación de pilas; baterías y acumuladores eléctricos.</t>
  </si>
  <si>
    <t>2720 Fabricación de pilas; baterías y acumuladores eléctricos.</t>
  </si>
  <si>
    <t>273 Fabricación de hilos y cables aislados y sus dispositivos.</t>
  </si>
  <si>
    <t>2731 Fabricación de hilos y cables eléctricos y de fibra óptica.</t>
  </si>
  <si>
    <t>2732 Fabricación de dispositivos de cableado.</t>
  </si>
  <si>
    <t>274 Fabricación de equipos eléctricos de iluminación.</t>
  </si>
  <si>
    <t>2740 Fabricación de equipos eléctricos de iluminación.</t>
  </si>
  <si>
    <t>275 Fabricación de aparatos de uso doméstico.</t>
  </si>
  <si>
    <t>2750 Fabricación de aparatos de uso doméstico.</t>
  </si>
  <si>
    <t>279 Fabricación de otros tipos de equipo eléctrico n.c.p.</t>
  </si>
  <si>
    <t>2790 Fabricación de otros tipos de equipo eléctrico n.c.p.</t>
  </si>
  <si>
    <t>281 Fabricación de maquinaria y equipo de uso general.</t>
  </si>
  <si>
    <t>2811 Fabricación de motores; turbinas; y partes para motores de combustión interna.</t>
  </si>
  <si>
    <t>2812 Fabricación de equipos de potencia hidráulica y neumática.</t>
  </si>
  <si>
    <t>2813 Fabricación de otras bombas; compresores; grifos y válvulas.</t>
  </si>
  <si>
    <t>2814 Fabricación de cojinetes; engranajes; trenes de engranajes y piezas de transmisión.</t>
  </si>
  <si>
    <t>2815 Fabricación de hornos; hogares y quemadores industriales.</t>
  </si>
  <si>
    <t>2816 Fabricación de equipo de elevación y manipulación.</t>
  </si>
  <si>
    <t>2817 Fabricación de maquinaria y equipo de oficina (excepto computadoras y equipo periférico).</t>
  </si>
  <si>
    <t>2818 Fabricación de herramientas manuales con motor.</t>
  </si>
  <si>
    <t>2819 Fabricación de otros tipos de maquinaria y equipo de uso general n.c.p.</t>
  </si>
  <si>
    <t>282 Fabricación de maquinaria y equipo de uso especial.</t>
  </si>
  <si>
    <t>2821 Fabricación de maquinaria agropecuaria y forestal.</t>
  </si>
  <si>
    <t>2822 Fabricación de máquinas formadoras de metal y de máquinas herramienta.</t>
  </si>
  <si>
    <t>2823 Fabricación de maquinaria para la metalurgia.</t>
  </si>
  <si>
    <t>2824 Fabricación de maquinaria para explotación de minas y canteras y para obras de construcción.</t>
  </si>
  <si>
    <t>2825 Fabricación de maquinaria para la elaboración de alimentos; bebidas y tabaco.</t>
  </si>
  <si>
    <t>2826 Fabricación de maquinaria para la elaboración de productos textiles; prendas de vestir y cueros.</t>
  </si>
  <si>
    <t>2829 Fabricación de otros tipos de maquinaria y equipo de uso especial n.c.p.</t>
  </si>
  <si>
    <t>291 Fabricación de vehículos automotores y sus motores.</t>
  </si>
  <si>
    <t>2910 Fabricación de vehículos automotores y sus motores.</t>
  </si>
  <si>
    <t>292 Fabricación de carrocerías para vehículos automotores; fabricación de remol­ques y semirremolques.</t>
  </si>
  <si>
    <t>2920 Fabricación de carrocerías para vehículos automotores; fabricación de remolques y semirremolques.</t>
  </si>
  <si>
    <t>293 Fabricación de partes; piezas (autopartes) y accesorios (lujos) para vehículos automotores.</t>
  </si>
  <si>
    <t>2930 Fabricación de partes; piezas (autopartes) y accesorios (lujos) para vehículos automotores.</t>
  </si>
  <si>
    <t>301 Construcción de barcos y otras embarcaciones.</t>
  </si>
  <si>
    <t>3011 Construcción de barcos y de estructuras flotantes.</t>
  </si>
  <si>
    <t>3012 Construcción de embarcaciones de recreo y deporte.</t>
  </si>
  <si>
    <t>302 Fabricación de locomotoras y de material rodante para ferrocarriles.</t>
  </si>
  <si>
    <t>3020 Fabricación de locomotoras y de material rodante para ferrocarriles.</t>
  </si>
  <si>
    <t>303 Fabricación de aeronaves; naves espaciales y de maquinaria conexa.</t>
  </si>
  <si>
    <t>3030 Fabricación de aeronaves; naves espaciales y de maquinaria conexa.</t>
  </si>
  <si>
    <t>304 Fabricación de vehículos militares de combate.</t>
  </si>
  <si>
    <t>3040 Fabricación de vehículos militares de combate.</t>
  </si>
  <si>
    <t>309 Fabricación de otros tipos de equipo de transporte n.c.p.</t>
  </si>
  <si>
    <t>3091 Fabricación de motocicletas.</t>
  </si>
  <si>
    <t>3092 Fabricación de bicicletas y de sillas de ruedas para personas con discapacidad.</t>
  </si>
  <si>
    <t>3099 Fabricación de otros tipos de equipo de transporte n.c.p.</t>
  </si>
  <si>
    <t>311 Fabricación de muebles.</t>
  </si>
  <si>
    <t>3110 Fabricación de muebles.</t>
  </si>
  <si>
    <t>312 Fabricación de colchones y somieres.</t>
  </si>
  <si>
    <t>3120 Fabricación de colchones y somieres.</t>
  </si>
  <si>
    <t>321 Fabricación de joyas; bisutería y artículos conexos.</t>
  </si>
  <si>
    <t>3210 Fabricación de joyas; bisutería y artículos conexos.</t>
  </si>
  <si>
    <t>322 Fabricación de instrumentos musicales.</t>
  </si>
  <si>
    <t>3220 Fabricación de instrumentos musicales.</t>
  </si>
  <si>
    <t>323 Fabricación de artículos y equipo para la práctica del deporte.</t>
  </si>
  <si>
    <t>3230 Fabricación de artículos y equipo para la práctica del deporte.</t>
  </si>
  <si>
    <t>324 Fabricación de juegos; juguetes y rompecabezas.</t>
  </si>
  <si>
    <t>3240 Fabricación de juegos; juguetes y rompecabezas.</t>
  </si>
  <si>
    <t>325 Fabricación de instrumentos; aparatos y materiales médicos y odontológicos (incluido mobiliario).</t>
  </si>
  <si>
    <t>3250 Fabricación de instrumentos; aparatos y materiales médicos y odontológicos (incluido mobiliario).</t>
  </si>
  <si>
    <t>329 Otras industrias manufactureras n.c.p.</t>
  </si>
  <si>
    <t>3290 Otras industrias manufactureras n.c.p.</t>
  </si>
  <si>
    <t>331 Mantenimiento y reparación especializado de productos elaborados en metal y de maquinaria y equipo.</t>
  </si>
  <si>
    <t>3311 Mantenimiento y reparación especializado de productos elaborados en metal.</t>
  </si>
  <si>
    <t>3312 Mantenimiento y reparación especializado de maquinaria y equipo.</t>
  </si>
  <si>
    <t>3313 Mantenimiento y reparación especializado de equipo electrónico y óptico.</t>
  </si>
  <si>
    <t>3314 Mantenimiento y reparación especializado de equipo eléctrico.</t>
  </si>
  <si>
    <t>3315 Mantenimiento y reparación especializado de equipo de transporte; excepto los vehículos automotores; motocicletas y bicicletas.</t>
  </si>
  <si>
    <t>3319 Mantenimiento y reparación de otros tipos de equipos y sus componentes n.c.p.</t>
  </si>
  <si>
    <t>332 Instalación especializada de maquinaria y equipo industrial.</t>
  </si>
  <si>
    <t>3320 Instalación especializada de maquinaria y equipo industrial.</t>
  </si>
  <si>
    <t>351 Generación; transmisión; distribución y comercialización de energía eléctrica.</t>
  </si>
  <si>
    <t>3511 Generación de energía eléctrica.</t>
  </si>
  <si>
    <t>3512 Transmisión de energía eléctrica.</t>
  </si>
  <si>
    <t>3513 Distribución de energía eléctrica.</t>
  </si>
  <si>
    <t>3514 Comercialización de energía eléctrica.</t>
  </si>
  <si>
    <t>352 Producción de gas; distribución de combustibles gaseosos por tuberías.</t>
  </si>
  <si>
    <t>3520 Producción de gas; distribución de combustibles gaseosos por tuberías.</t>
  </si>
  <si>
    <t>353 Suministro de vapor y aire acondicionado.</t>
  </si>
  <si>
    <t>3530 Suministro de vapor y aire acondicionado.</t>
  </si>
  <si>
    <t>360 Captación; tratamiento y distribución de agua.</t>
  </si>
  <si>
    <t>3600 Captación; tratamiento y distribución de agua.</t>
  </si>
  <si>
    <t>370 Evacuación y tratamiento de aguas residuales.</t>
  </si>
  <si>
    <t>3700 Evacuación y tratamiento de aguas residuales.</t>
  </si>
  <si>
    <t>381 Recolección de desechos.</t>
  </si>
  <si>
    <t>3811 Recolección de desechos no peligrosos.</t>
  </si>
  <si>
    <t>3812 Recolección de desechos peligrosos.</t>
  </si>
  <si>
    <t>382 Tratamiento y disposición de desechos.</t>
  </si>
  <si>
    <t>3821 Tratamiento y disposición de desechos no peligrosos.</t>
  </si>
  <si>
    <t>3822 Tratamiento y disposición de desechos peligrosos.</t>
  </si>
  <si>
    <t>383 Recuperación de materiales.</t>
  </si>
  <si>
    <t>3830 Recuperación de materiales.</t>
  </si>
  <si>
    <t>390 Actividades de saneamiento ambiental y otros servicios de gestión de desechos.</t>
  </si>
  <si>
    <t>3900 Actividades de saneamiento ambiental y otros servicios de gestión de desechos.</t>
  </si>
  <si>
    <t>411 Construcción de edificios.</t>
  </si>
  <si>
    <t>4111 Construcción de edificios residenciales.</t>
  </si>
  <si>
    <t>4112 Construcción de edificios no residenciales.</t>
  </si>
  <si>
    <t>421 Construcción de carreteras y vías de ferrocarril.</t>
  </si>
  <si>
    <t>4210 Construcción de carreteras y vías de ferrocarril.</t>
  </si>
  <si>
    <t>422 Construcción de proyectos de servicio público.</t>
  </si>
  <si>
    <t>4220 Construcción de proyectos de servicio público.</t>
  </si>
  <si>
    <t>429 Construcción de otras obras de ingeniería civil.</t>
  </si>
  <si>
    <t>4290 Construcción de otras obras de ingeniería civil.</t>
  </si>
  <si>
    <t>431 Demolición y preparación del terreno.</t>
  </si>
  <si>
    <t>4311 Demolición.</t>
  </si>
  <si>
    <t>4312 Preparación del terreno.</t>
  </si>
  <si>
    <t>432 Instalaciones eléctricas; de fontanería y otras instalaciones especializadas.</t>
  </si>
  <si>
    <t>4321 Instalaciones eléctricas.</t>
  </si>
  <si>
    <t>4322 Instalaciones de fontanería; calefacción y aire acondicionado.</t>
  </si>
  <si>
    <t>4329 Otras instalaciones especializadas.</t>
  </si>
  <si>
    <t>433 Terminación y acabado de edificios y obras de ingeniería civil.</t>
  </si>
  <si>
    <t>4330 Terminación y acabado de edificios y obras de ingeniería civil.</t>
  </si>
  <si>
    <t>439 Otras actividades especializadas para la construcción de edificios y obras de ingeniería civil.</t>
  </si>
  <si>
    <t>4390 Otras actividades especializadas para la construcción de edificios y obras de ingeniería civil.</t>
  </si>
  <si>
    <t>451 Comercio de vehículos automotores.</t>
  </si>
  <si>
    <t>4511 Comercio de vehículos automotores nuevos.</t>
  </si>
  <si>
    <t>4512 Comercio de vehículos automotores usados.</t>
  </si>
  <si>
    <t>452 Mantenimiento y reparación de vehículos automotores.</t>
  </si>
  <si>
    <t>4520 Mantenimiento y reparación de vehículos automotores.</t>
  </si>
  <si>
    <t>453 Comercio de partes; piezas (autopartes) y accesorios (lujos) para vehículos automotores.</t>
  </si>
  <si>
    <t>4530 Comercio de partes; piezas (autopartes) y accesorios (lujos) para vehículos au­tomotores.</t>
  </si>
  <si>
    <t>454 Comercio; mantenimiento y reparación de motocicletas y de sus partes; piezas y accesorios.</t>
  </si>
  <si>
    <t>4541 Comercio de motocicletas y de sus partes; piezas y accesorios.</t>
  </si>
  <si>
    <t>4542 Mantenimiento y reparación de motocicletas y de sus partes y piezas.</t>
  </si>
  <si>
    <t>46 Comercio al por mayor y en comisión o por contrata; excepto el comercio de vehículos automotores y motocicletas.</t>
  </si>
  <si>
    <t>461 Comercio al por mayor a cambio de una retribución o por contrata.</t>
  </si>
  <si>
    <t>4610 Comercio al por mayor a cambio de una retribución o por contrata.</t>
  </si>
  <si>
    <t>462 Comercio al por mayor de materias primas agropecuarias; animales vivos.</t>
  </si>
  <si>
    <t>4620 Comercio al por mayor de materias primas agropecuarias; animales vivos.</t>
  </si>
  <si>
    <t>463 Comercio al por mayor de alimentos; bebidas y tabaco.</t>
  </si>
  <si>
    <t>4631 Comercio al por mayor de productos alimenticios.</t>
  </si>
  <si>
    <t>4632 Comercio al por mayor de bebidas y tabaco.</t>
  </si>
  <si>
    <t>464 Comercio al por mayor de artículos y enseres domésticos (incluidas prendas de vestir).</t>
  </si>
  <si>
    <t>4641 Comercio al por mayor de productos textiles; productos confeccionados para uso doméstico.</t>
  </si>
  <si>
    <t>4642 Comercio al por mayor de prendas de vestir.</t>
  </si>
  <si>
    <t>4643 Comercio al por mayor de calzado.</t>
  </si>
  <si>
    <t>4644 Comercio al por mayor de aparatos y equipo de uso doméstico.</t>
  </si>
  <si>
    <t>4645 Comercio al por mayor de productos farmacéuticos; medicinales; cosméticos y de tocador.</t>
  </si>
  <si>
    <t>4649 Comercio al por mayor de otros utensilios domésticos n.c.p.</t>
  </si>
  <si>
    <t>465 Comercio al por mayor de maquinaria y equipo.</t>
  </si>
  <si>
    <t>4651 Comercio al por mayor de computadores; equipo periférico y programas de informática.</t>
  </si>
  <si>
    <t>4652 Comercio al por mayor de equipo; partes y piezas electrónicos y de telecomuni­caciones.</t>
  </si>
  <si>
    <t>4653 Comercio al por mayor de maquinaria y equipo agropecuarios.</t>
  </si>
  <si>
    <t>4659 Comercio al por mayor de otros tipos de maquinaria y equipo n.c.p.</t>
  </si>
  <si>
    <t>466 Comercio al por mayor especializado de otros productos.</t>
  </si>
  <si>
    <t>4661 Comercio al por mayor de combustibles sólidos; líquidos; gaseosos y productos conexos.</t>
  </si>
  <si>
    <t>4662 Comercio al por mayor de metales y productos metalíferos.</t>
  </si>
  <si>
    <t>4663 Comercio al por mayor de materiales de construcción; artículos de ferretería; pinturas; productos de vidrio; equipo y materiales de fontanería y calefacción.</t>
  </si>
  <si>
    <t>4664 Comercio al por mayor de productos químicos básicos; cauchos y plásticos en formas primarias y productos químicos de uso agropecuario.</t>
  </si>
  <si>
    <t>4665 Comercio al por mayor de desperdicios; desechos y chatarra.</t>
  </si>
  <si>
    <t>4669 Comercio al por mayor de otros productos n.c.p.</t>
  </si>
  <si>
    <t>469 Comercio al por mayor no especializado.</t>
  </si>
  <si>
    <t>4690 Comercio al por mayor no especializado.</t>
  </si>
  <si>
    <t>471 Comercio al por menor en establecimientos no especializados.</t>
  </si>
  <si>
    <t>4711 Comercio al por menor en establecimientos no especializados con surtido com­puesto principalmente por alimentos; bebidas o tabaco.</t>
  </si>
  <si>
    <t>4719 Comercio al por menor en establecimientos no especializados; con surtido compuesto principalmente por productos diferentes de alimentos (víveres en general); bebidas y tabaco.</t>
  </si>
  <si>
    <t>472 Comercio al por menor de alimentos (víveres en general); bebidas y tabaco; en establecimientos especializados.</t>
  </si>
  <si>
    <t>4721 Comercio al por menor de productos agrícolas para el consumo en establecimientos especializados.</t>
  </si>
  <si>
    <t>4722 Comercio al por menor de leche; productos lácteos y huevos; en establecimientos especializados.</t>
  </si>
  <si>
    <t>4723 Comercio al por menor de carnes (incluye aves de corral); productos cárnicos; pescados y productos de mar; en establecimientos especializados.</t>
  </si>
  <si>
    <t>4724 Comercio al por menor de bebidas y productos del tabaco; en establecimientos especializados.</t>
  </si>
  <si>
    <t>4729 Comercio al por menor de otros productos alimenticios n.c.p.; en establecimientos especializados.</t>
  </si>
  <si>
    <t>473 Comercio al por menor de combustible; lubricantes; aditivos y productos de limpieza para automotores; en establecimientos especializados.</t>
  </si>
  <si>
    <t>4731 Comercio al por menor de combustible para automotores.</t>
  </si>
  <si>
    <t>4732 Comercio al por menor de lubricantes (aceites; grasas); aditivos y productos de limpieza para vehículos automotores.</t>
  </si>
  <si>
    <t>474 Comercio al por menor de equipos de informática y de comunicaciones; en establecimientos especializados.</t>
  </si>
  <si>
    <t>4741 Comercio al por menor de computadores; equipos periféricos; programas de in­formática y equipos de telecomunicaciones en establecimientos especializados.</t>
  </si>
  <si>
    <t>4742 Comercio al por menor de equipos y aparatos de sonido y de video; en estable­cimientos especializados.</t>
  </si>
  <si>
    <t>475 Comercio al por menor de otros enseres domésticos en establecimientos es­pecializados.</t>
  </si>
  <si>
    <t>4751 Comercio al por menor de productos textiles en establecimientos especializados.</t>
  </si>
  <si>
    <t>4752 Comercio al por menor de artículos de ferretería; pinturas y productos de vidrio en establecimientos especializados.</t>
  </si>
  <si>
    <t>4753 Comercio al por menor de tapices; alfombras y cubrimientos para paredes y pisos en establecimientos especializados.</t>
  </si>
  <si>
    <t>4754 Comercio al por menor de electrodomésticos y gasodomésticos de uso doméstico; muebles y equipos de iluminación.</t>
  </si>
  <si>
    <t>4755 Comercio al por menor de artículos y utensilios de uso doméstico.</t>
  </si>
  <si>
    <t>4759 Comercio al por menor de otros artículos domésticos en establecimientos espe­cializados.</t>
  </si>
  <si>
    <t>476 Comercio al por menor de artículos culturales y de entretenimiento; en esta­blecimientos especializados.</t>
  </si>
  <si>
    <t>4761 Comercio al por menor de libros; periódicos; materiales y artículos de papelería y escritorio; en establecimientos especializados.</t>
  </si>
  <si>
    <t>4762 Comercio al por menor de artículos deportivos; en establecimientos especializados.</t>
  </si>
  <si>
    <t>4769 Comercio al por menor de otros artículos culturales y de entretenimiento n.c.p. en establecimientos especializados.</t>
  </si>
  <si>
    <t>477 Comercio al por menor de otros productos en establecimientos especializados.</t>
  </si>
  <si>
    <t>4771 Comercio al por menor de prendas de vestir y sus accesorios (incluye artículos de piel) en establecimientos especializados.</t>
  </si>
  <si>
    <t>4772 Comercio al por menor de todo tipo de calzado y artículos de cuero y sucedáneos del cuero en establecimientos especializados.</t>
  </si>
  <si>
    <t>4773 Comercio al por menor de productos farmacéuticos y medicinales; cosméticos y artículos de tocador en establecimientos especializados.</t>
  </si>
  <si>
    <t>4774 Comercio al por menor de otros productos nuevos en establecimientos especializados.</t>
  </si>
  <si>
    <t>4775 Comercio al por menor de artículos de segunda mano.</t>
  </si>
  <si>
    <t>478 Comercio al por menor en puestos de venta móviles.</t>
  </si>
  <si>
    <t>4781 Comercio al por menor de alimentos; bebidas y tabaco; en puestos de venta móviles.</t>
  </si>
  <si>
    <t>4782 Comercio al por menor de productos textiles; prendas de vestir y calzado; en puestos de venta móviles.</t>
  </si>
  <si>
    <t>4789 Comercio al por menor de otros productos en puestos de venta móviles.</t>
  </si>
  <si>
    <t>479 Comercio al por menor no realizado en establecimientos; puestos de venta o mercados.</t>
  </si>
  <si>
    <t>4791 Comercio al por menor realizado a través de internet.</t>
  </si>
  <si>
    <t>4792 Comercio al por menor realizado a través de casas de venta o por correo.</t>
  </si>
  <si>
    <t>4799 Otros tipos de comercio al por menor no realizado en establecimientos; puestos de venta o mercados.</t>
  </si>
  <si>
    <t>491 Transporte férreo.</t>
  </si>
  <si>
    <t>4911 Transporte férreo de pasajeros.</t>
  </si>
  <si>
    <t>4912 Transporte férreo de carga.</t>
  </si>
  <si>
    <t>492 Transporte terrestre público automotor.</t>
  </si>
  <si>
    <t>4921 Transporte de pasajeros.</t>
  </si>
  <si>
    <t>4922 Transporte mixto.</t>
  </si>
  <si>
    <t>4923 Transporte de carga por carretera.</t>
  </si>
  <si>
    <t>493 Transporte por tuberías.</t>
  </si>
  <si>
    <t>4930 Transporte por tuberías.</t>
  </si>
  <si>
    <t>501 Transporte marítimo y de cabotaje.</t>
  </si>
  <si>
    <t>5011 Transporte de pasajeros marítimo y de cabotaje.</t>
  </si>
  <si>
    <t>5012 Transporte de carga marítimo y de cabotaje.</t>
  </si>
  <si>
    <t>502 Transporte fluvial.</t>
  </si>
  <si>
    <t>5021 Transporte fluvial de pasajeros.</t>
  </si>
  <si>
    <t>5022 Transporte fluvial de carga.</t>
  </si>
  <si>
    <t>511 Transporte aéreo de pasajeros.</t>
  </si>
  <si>
    <t>5111 Transporte aéreo nacional de pasajeros.</t>
  </si>
  <si>
    <t>5112 Transporte aéreo internacional de pasajeros.</t>
  </si>
  <si>
    <t>512 Transporte aéreo de carga.</t>
  </si>
  <si>
    <t>5121 Transporte aéreo nacional de carga.</t>
  </si>
  <si>
    <t>5122 Transporte aéreo internacional de carga.</t>
  </si>
  <si>
    <t>521 Almacenamiento y depósito.</t>
  </si>
  <si>
    <t>5210 Almacenamiento y depósito.</t>
  </si>
  <si>
    <t>522 Actividades de las estaciones; vías y servicios complementarios para el transporte.</t>
  </si>
  <si>
    <t>5221 Actividades de estaciones; vías y servicios complementarios para el transporte terrestre.</t>
  </si>
  <si>
    <t>5222 Actividades de puertos y servicios complementarios para el transporte acuático.</t>
  </si>
  <si>
    <t>5223 Actividades de aeropuertos; servicios de navegación aérea y demás actividades conexas al transporte aéreo.</t>
  </si>
  <si>
    <t>5224 Manipulación de carga.</t>
  </si>
  <si>
    <t>5229 Otras actividades complementarias al transporte.</t>
  </si>
  <si>
    <t>531 Actividades postales nacionales.</t>
  </si>
  <si>
    <t>5310 Actividades postales nacionales.</t>
  </si>
  <si>
    <t>532 Actividades de mensajería.</t>
  </si>
  <si>
    <r>
      <t>5320 Actividades de mensajería.</t>
    </r>
    <r>
      <rPr>
        <b/>
        <sz val="14"/>
        <color theme="1"/>
        <rFont val="Arial"/>
        <family val="2"/>
      </rPr>
      <t> </t>
    </r>
  </si>
  <si>
    <t>551 Actividades de alojamiento de estancias cortas.</t>
  </si>
  <si>
    <t>5511 Alojamiento en hoteles.</t>
  </si>
  <si>
    <t>5512 Alojamiento en apartahoteles.</t>
  </si>
  <si>
    <t>5513 Alojamiento en centros vacacionales.</t>
  </si>
  <si>
    <t>5514 Alojamiento rural.</t>
  </si>
  <si>
    <t>5519 Otros tipos de alojamientos para visitantes.</t>
  </si>
  <si>
    <t>552 Actividades de zonas de camping y parques para vehículos recreacionales.</t>
  </si>
  <si>
    <t>5520 Actividades de zonas de camping y parques para vehículos recreacionales.</t>
  </si>
  <si>
    <t>553 Servicio por horas.</t>
  </si>
  <si>
    <t>5530 Servicio por horas</t>
  </si>
  <si>
    <t>559 Otros tipos de alojamiento n.c.p.</t>
  </si>
  <si>
    <t>5590 Otros tipos de alojamiento n.c.p.</t>
  </si>
  <si>
    <t>561 Actividades de restaurantes; cafeterías y servicio móvil de comidas.</t>
  </si>
  <si>
    <t>5611 Expendio a la mesa de comidas preparadas.</t>
  </si>
  <si>
    <t>5612 Expendio por autoservicio de comidas preparadas.</t>
  </si>
  <si>
    <t>5613 Expendio de comidas preparadas en cafeterías.</t>
  </si>
  <si>
    <t>5619 Otros tipos de expendio de comidas preparadas n.c.p.</t>
  </si>
  <si>
    <t>562 Actividades de catering para eventos y otros servicios de comidas.</t>
  </si>
  <si>
    <t>5621 Catering para eventos.</t>
  </si>
  <si>
    <t>5629 Actividades de otros servicios de comidas.</t>
  </si>
  <si>
    <t>563 Expendio de bebidas alcohólicas para el consumo dentro del establecimiento.</t>
  </si>
  <si>
    <t>5630 Expendio de bebidas alcohólicas para el consumo dentro del establecimiento.</t>
  </si>
  <si>
    <t>581 Edición de libros; publicaciones periódicas y otras actividades de edición.</t>
  </si>
  <si>
    <t>5811 Edición de libros.</t>
  </si>
  <si>
    <t>5812 Edición de directorios y listas de correo.</t>
  </si>
  <si>
    <t>5813 Edición de periódicos; revistas y otras publicaciones periódicas.</t>
  </si>
  <si>
    <t>5819 Otros trabajos de edición.</t>
  </si>
  <si>
    <t>582 Edición de programas de informática (software).</t>
  </si>
  <si>
    <t>5820 Edición de programas de informática (software).</t>
  </si>
  <si>
    <t>591 Actividades de producción de películas cinematográficas; video y producción de programas; anuncios y comerciales de televisión.</t>
  </si>
  <si>
    <t>5911 Actividades de producción de películas cinematográficas; videos; programas; anuncios y comerciales de televisión.</t>
  </si>
  <si>
    <t>5912 Actividades de posproducción de películas cinematográficas; videos; programas; anuncios y comerciales de televisión.</t>
  </si>
  <si>
    <t>5913 Actividades de distribución de películas cinematográficas; videos; programas; anuncios y comerciales de televisión.</t>
  </si>
  <si>
    <t>5914 Actividades de exhibición de películas cinematográficas y videos.</t>
  </si>
  <si>
    <t>592 Actividades de grabación de sonido y edición de música.</t>
  </si>
  <si>
    <t>5920 Actividades de grabación de sonido y edición de música.</t>
  </si>
  <si>
    <t>601 Actividades de programación y transmisión en el servicio de radiodifusión sonora.</t>
  </si>
  <si>
    <t>6010 Actividades de programación y transmisión en el servicio de radiodifusión sonora.</t>
  </si>
  <si>
    <t>602 Actividades de programación y transmisión de televisión.</t>
  </si>
  <si>
    <t>6020 Actividades de programación y transmisión de televisión.</t>
  </si>
  <si>
    <t>611 Actividades de telecomunicaciones alámbricas.</t>
  </si>
  <si>
    <t>6110 Actividades de telecomunicaciones alámbricas.</t>
  </si>
  <si>
    <t>612 Actividades de telecomunicaciones inalámbricas.</t>
  </si>
  <si>
    <t>6120 Actividades de telecomunicaciones inalámbricas.</t>
  </si>
  <si>
    <t>613 Actividades de telecomunicación satelital.</t>
  </si>
  <si>
    <t>6130 Actividades de telecomunicación satelital.</t>
  </si>
  <si>
    <t>619 Otras actividades de telecomunicaciones.</t>
  </si>
  <si>
    <t>6190 Otras actividades de telecomunicaciones.</t>
  </si>
  <si>
    <t>620 Desarrollo de sistemas informáticos (planificación; análisis; diseño; programa­ción; pruebas); consultoría informática y actividades relacionadas.</t>
  </si>
  <si>
    <t>6201 Actividades de desarrollo de sistemas informáticos (planificación; análisis; diseño; programación; pruebas).</t>
  </si>
  <si>
    <t>6202 Actividades de consultoría informática y actividades de administración de insta­laciones informáticas.</t>
  </si>
  <si>
    <t>6209 Otras actividades de tecnologías de información y actividades de servicios in­formáticos.</t>
  </si>
  <si>
    <t>631 Procesamiento de datos; alojamiento (hosting) y actividades relacionadas; portales web.</t>
  </si>
  <si>
    <t>6311 Procesamiento de datos; alojamiento (hosting) y actividades relacionadas.</t>
  </si>
  <si>
    <t>6312 Portales web.</t>
  </si>
  <si>
    <t>639 Otras actividades de servicio de información.</t>
  </si>
  <si>
    <t>6391 Actividades de agencias de noticias.</t>
  </si>
  <si>
    <t>6399 Otras actividades de servicio de información n.c.p.</t>
  </si>
  <si>
    <t>641 Intermediación monetaria.</t>
  </si>
  <si>
    <t>6411 Banco Central.</t>
  </si>
  <si>
    <t>6412 Bancos comerciales.</t>
  </si>
  <si>
    <t>642 Otros tipos de intermediación monetaria.</t>
  </si>
  <si>
    <t>6421 Actividades de las corporaciones financieras.</t>
  </si>
  <si>
    <t>6422 Actividades de las compañías de financiamiento.</t>
  </si>
  <si>
    <t>6423 Banca de segundo piso.</t>
  </si>
  <si>
    <t>6424 Actividades de las cooperativas financieras.</t>
  </si>
  <si>
    <t>643 Fideicomisos; fondos (incluye fondos de cesantías) y entidades financieras similares.</t>
  </si>
  <si>
    <t>6431 Fideicomisos; fondos y entidades financieras similares.</t>
  </si>
  <si>
    <t>6432 Fondos de cesantías.</t>
  </si>
  <si>
    <t>649 Otras actividades de servicio financiero; excepto las de seguros y pensiones.</t>
  </si>
  <si>
    <t>6491 Leasing financiero (arrendamiento financiero).</t>
  </si>
  <si>
    <t>6492 Actividades financieras de fondos de empleados y otras formas asociativas del sector solidario.</t>
  </si>
  <si>
    <t>6493 Actividades de compra de cartera o factoring.</t>
  </si>
  <si>
    <t>6494 Otras actividades de distribución de fondos.</t>
  </si>
  <si>
    <t>6495 Instituciones especiales oficiales.</t>
  </si>
  <si>
    <t>6499 Otras actividades de servicio financiero; excepto las de seguros y pensiones n.c.p.</t>
  </si>
  <si>
    <t>651 Seguros y capitalización.</t>
  </si>
  <si>
    <t>6511 Seguros generales.</t>
  </si>
  <si>
    <t>6512 Seguros de vida.</t>
  </si>
  <si>
    <t>6513 Reaseguros.</t>
  </si>
  <si>
    <t>6514 Capitalización.</t>
  </si>
  <si>
    <t>652 Servicios de seguros sociales de salud y riesgos profesionales.</t>
  </si>
  <si>
    <t>6521 Servicios de seguros sociales de salud.</t>
  </si>
  <si>
    <t>6522 Servicios de seguros sociales de riesgos profesionales.</t>
  </si>
  <si>
    <t>653 Servicios de seguros sociales de pensiones.</t>
  </si>
  <si>
    <t>6531 Régimen de prima media con prestación definida (RPM).</t>
  </si>
  <si>
    <t>6532 Régimen de ahorro individual (RAI).</t>
  </si>
  <si>
    <t>661 Actividades auxiliares de las actividades de servicios financieros; excepto las de seguros y pensiones.</t>
  </si>
  <si>
    <t>6611 Administración de mercados financieros.</t>
  </si>
  <si>
    <t>6612 Corretaje de valores y de contratos de productos básicos.</t>
  </si>
  <si>
    <t>6613 Otras actividades relacionadas con el mercado de valores.</t>
  </si>
  <si>
    <t>6614 Actividades de las casas de cambio.</t>
  </si>
  <si>
    <t>6615 Actividades de los profesionales de compra y venta de divisas.</t>
  </si>
  <si>
    <t>6619 Otras actividades auxiliares de las actividades de servicios financieros n.c.p.</t>
  </si>
  <si>
    <t>662 Actividades de servicios auxiliares de los servicios de seguros y pensiones.</t>
  </si>
  <si>
    <t>6621 Actividades de agentes y corredores de seguros</t>
  </si>
  <si>
    <t>6629 Evaluación de riesgos y daños; y otras actividades de servicios auxiliares</t>
  </si>
  <si>
    <t>663 Actividades de administración de fondos.</t>
  </si>
  <si>
    <t>6630 Actividades de administración de fondos.</t>
  </si>
  <si>
    <t>681 Actividades inmobiliarias realizadas con bienes propios o arrendados.</t>
  </si>
  <si>
    <t>6810 Actividades inmobiliarias realizadas con bienes propios o arrendados.</t>
  </si>
  <si>
    <t>682 Actividades inmobiliarias realizadas a cambio de una retribución o por contrata.</t>
  </si>
  <si>
    <t>6820 Actividades inmobiliarias realizadas a cambio de una retribución o por contrata.</t>
  </si>
  <si>
    <t>691 Actividades jurídicas.</t>
  </si>
  <si>
    <t>6910 Actividades jurídicas.</t>
  </si>
  <si>
    <t>692 Actividades de contabilidad; teneduría de libros; auditoría financiera y asesoría tributaria.</t>
  </si>
  <si>
    <t>6920 Actividades de contabilidad; teneduría de libros; auditoría financiera y asesoría tributaria.</t>
  </si>
  <si>
    <t>701 Actividades de administración empresarial.</t>
  </si>
  <si>
    <t>7010 Actividades de administración empresarial.</t>
  </si>
  <si>
    <t>702 Actividades de consultaría de gestión.</t>
  </si>
  <si>
    <t>7020 Actividades de consultaría de gestión.</t>
  </si>
  <si>
    <t>711 Actividades de arquitectura e ingeniería y otras actividades conexas de con­sultoría técnica.</t>
  </si>
  <si>
    <t>7110 Actividades de arquitectura e ingeniería y otras actividades conexas de consultoría técnica.</t>
  </si>
  <si>
    <t>712 Ensayos y análisis técnicos.</t>
  </si>
  <si>
    <t>7120 Ensayos y análisis técnicos.</t>
  </si>
  <si>
    <t>721 Investigaciones y desarrollo experimental en el campo de las ciencias naturales y la ingeniería.</t>
  </si>
  <si>
    <t>7210 Investigaciones y desarrollo experimental en el campo de las ciencias naturales y la ingeniería.</t>
  </si>
  <si>
    <t>722 Investigaciones y desarrollo experimental en el campo de las ciencias sociales y las humanidades.</t>
  </si>
  <si>
    <t>7220 Investigaciones y desarrollo experimental en el campo de las ciencias sociales y las humanidades.</t>
  </si>
  <si>
    <t>731 Publicidad.</t>
  </si>
  <si>
    <t>7310 Publicidad.</t>
  </si>
  <si>
    <t>732 Estudios de mercado y realización de encuestas de opinión pública.</t>
  </si>
  <si>
    <t>7320 Estudios de mercado y realización de encuestas de opinión pública.</t>
  </si>
  <si>
    <t>741 Actividades especializadas de diseño.</t>
  </si>
  <si>
    <t>7410 Actividades especializadas de diseño.</t>
  </si>
  <si>
    <t>742 Actividades de fotografía.</t>
  </si>
  <si>
    <t>7420 Actividades de fotografía.</t>
  </si>
  <si>
    <t>749 Otras actividades profesionales; científicas y técnicas n.c.p.</t>
  </si>
  <si>
    <t>7490 Otras actividades profesionales; científicas y técnicas n.c.p.</t>
  </si>
  <si>
    <t>750 Actividades veterinarias.</t>
  </si>
  <si>
    <t>7500 Actividades veterinarias.</t>
  </si>
  <si>
    <t>771 Alquiler y arrendamiento de vehículos automotores.</t>
  </si>
  <si>
    <t>7710 Alquiler y arrendamiento de vehículos automotores.</t>
  </si>
  <si>
    <t>772 Alquiler y arrendamiento de efectos personales y enseres domésticos.</t>
  </si>
  <si>
    <t>7721 Alquiler y arrendamiento de equipo recreativo y deportivo.</t>
  </si>
  <si>
    <t>7722 Alquiler de videos y discos.</t>
  </si>
  <si>
    <t>7729 Alquiler y arrendamiento de otros efectos personales y enseres domésticos n.c.p.</t>
  </si>
  <si>
    <t>773 Alquiler y arrendamiento de otros tipos de maquinaria; equipo y bienes tan­gibles n.c.p.</t>
  </si>
  <si>
    <t>7730 Alquiler y arrendamiento de otros tipos de maquinaria; equipo y bienes tangibles n.c.p.</t>
  </si>
  <si>
    <t>774 Arrendamiento de propiedad intelectual y productos similares; excepto obras protegidas por derechos de autor.</t>
  </si>
  <si>
    <t>7740 Arrendamiento de propiedad intelectual y productos similares; excepto obras protegidas por derechos de autor.</t>
  </si>
  <si>
    <t>781 Actividades de agencias de empleo.</t>
  </si>
  <si>
    <t>7810 Actividades de agencias de empleo.</t>
  </si>
  <si>
    <t>782 Actividades de agencias de empleo temporal.</t>
  </si>
  <si>
    <t>7820 Actividades de agencias de empleo temporal.</t>
  </si>
  <si>
    <t>783 Otras actividades de suministro de recurso humano.</t>
  </si>
  <si>
    <t>7830 Otras actividades de suministro de recurso humano.</t>
  </si>
  <si>
    <t>791 Actividades de las agencias de viajes y operadores turísticos.</t>
  </si>
  <si>
    <t>7911 Actividades de las agencias de viaje.</t>
  </si>
  <si>
    <t>7912 Actividades de operadores turísticos.</t>
  </si>
  <si>
    <t>799 Otros servicios de reserva y actividades relacionadas.</t>
  </si>
  <si>
    <t>7990 Otros servicios de reserva y actividades relacionadas.</t>
  </si>
  <si>
    <t>801 Actividades de seguridad privada.</t>
  </si>
  <si>
    <t>8010 Actividades de seguridad privada.</t>
  </si>
  <si>
    <t>802 Actividades de servicios de sistemas de seguridad.</t>
  </si>
  <si>
    <t>8020 Actividades de servicios de sistemas de seguridad.</t>
  </si>
  <si>
    <t>803 Actividades de detectives e investigadores privados.</t>
  </si>
  <si>
    <t>8030 Actividades de detectives e investigadores privados.</t>
  </si>
  <si>
    <t>811 Actividades combinadas de apoyo a instalaciones.</t>
  </si>
  <si>
    <t>8110 Actividades combinadas de apoyo a instalaciones.</t>
  </si>
  <si>
    <t>812 Actividades de limpieza.</t>
  </si>
  <si>
    <t>8121 Limpieza general interior de edificios.</t>
  </si>
  <si>
    <t>8129 Otras actividades de limpieza de edificios e instalaciones industriales.</t>
  </si>
  <si>
    <t>813 Actividades de paisajismo y servicios de mantenimiento conexos.</t>
  </si>
  <si>
    <t>8130 Actividades de paisajismo y servicios de mantenimiento conexos.</t>
  </si>
  <si>
    <t>821 Actividades administrativas y de apoyo de oficina.</t>
  </si>
  <si>
    <t>8211 Actividades combinadas de servicios administrativos de oficina.</t>
  </si>
  <si>
    <t>8219 Fotocopiado; preparación de documentos y otras actividades especializadas de apoyo a oficina.</t>
  </si>
  <si>
    <t>822 Actividades de centros de llamadas (Call center).</t>
  </si>
  <si>
    <t>8220 Actividades de centros de llamadas (Call center).</t>
  </si>
  <si>
    <t>823 Organización de convenciones y eventos comerciales.</t>
  </si>
  <si>
    <t>8230 Organización de convenciones y eventos comerciales.</t>
  </si>
  <si>
    <t>829 Actividades de servicios de apoyo a las empresas n.c.p.</t>
  </si>
  <si>
    <t>8291 Actividades de agencias de cobranza y oficinas de calificación crediticia.</t>
  </si>
  <si>
    <t>8292 Actividades de envase y empaque.</t>
  </si>
  <si>
    <t>8299 Otras actividades de servicio de apoyo a las empresas n.c.p.</t>
  </si>
  <si>
    <t>841 Administración del Estado y aplicación de la política económica y social de la comunidad.</t>
  </si>
  <si>
    <t>8411 Actividades legislativas de la administración pública.</t>
  </si>
  <si>
    <t>8412 Actividades ejecutivas de la administración pública.</t>
  </si>
  <si>
    <t>8413 Regulación de las actividades de organismos que prestan servicios de salud; edu­cativos; culturales y otros servicios sociales; excepto servicios de seguridad social.</t>
  </si>
  <si>
    <t>8414 Actividades reguladoras y facilitadoras de la actividad económica.</t>
  </si>
  <si>
    <t>8415 Actividades de los otros órganos de control.</t>
  </si>
  <si>
    <t>842 Prestación de servicios a la comunidad en general.</t>
  </si>
  <si>
    <t>8421 Relaciones exteriores.</t>
  </si>
  <si>
    <t>8422 Actividades de defensa.</t>
  </si>
  <si>
    <t>8423 Orden público y actividades de seguridad.</t>
  </si>
  <si>
    <t>8424 Administración de justicia.</t>
  </si>
  <si>
    <t>843 Actividades de planes de seguridad social de afiliación obligatoria.</t>
  </si>
  <si>
    <t>8430 Actividades de planes de seguridad social de afiliación obligatoria.</t>
  </si>
  <si>
    <t>851 Educación de la primera infancia; preescolar y básica primaria.</t>
  </si>
  <si>
    <t>8511 Educación de la primera infancia.</t>
  </si>
  <si>
    <t>8512 Educación preescolar.</t>
  </si>
  <si>
    <t>8513 Educación básica primaria.</t>
  </si>
  <si>
    <t>852 Educación secundaria y de formación laboral.</t>
  </si>
  <si>
    <t>8521 Educación básica secundaria.</t>
  </si>
  <si>
    <t>8522 Educación media académica.</t>
  </si>
  <si>
    <t>8523 Educación media técnica y de formación laboral.</t>
  </si>
  <si>
    <t>853 Establecimientos que combinan diferentes niveles de educación.</t>
  </si>
  <si>
    <t>8530 Establecimientos que combinan diferentes niveles de educación.</t>
  </si>
  <si>
    <t>854 Educación superior.</t>
  </si>
  <si>
    <t>8541 Educación técnica profesional.</t>
  </si>
  <si>
    <t>8542 Educación tecnológica.</t>
  </si>
  <si>
    <t>8543 Educación de instituciones universitarias o de escuelas tecnológicas.</t>
  </si>
  <si>
    <t>8544 Educación de universidades.</t>
  </si>
  <si>
    <t>855 Otros tipos de educación.</t>
  </si>
  <si>
    <t>8551 Formación académica no formal.</t>
  </si>
  <si>
    <t>8552 Enseñanza deportiva y recreativa.</t>
  </si>
  <si>
    <t>8553 Enseñanza cultural.</t>
  </si>
  <si>
    <t>8559 Otros tipos de educación n.c.p.</t>
  </si>
  <si>
    <t>856 Actividades de apoyo a la educación.</t>
  </si>
  <si>
    <t>8560 Actividades de apoyo a la educación.</t>
  </si>
  <si>
    <t>861 Actividades de hospitales y clínicas; con internación.</t>
  </si>
  <si>
    <t>8610 Actividades de hospitales y clínicas; con internación.</t>
  </si>
  <si>
    <t>862 Actividades de práctica médica y odontológica; sin internación.</t>
  </si>
  <si>
    <t>8621 Actividades de la práctica médica; sin internación.</t>
  </si>
  <si>
    <t>8622 Actividades de la práctica odontológica.</t>
  </si>
  <si>
    <t>869 Otras actividades de atención relacionadas con la salud humana.</t>
  </si>
  <si>
    <t>8691 Actividades de apoyo diagnóstico.</t>
  </si>
  <si>
    <t>8692 Actividades de apoyo terapéutico.</t>
  </si>
  <si>
    <t>8699 Otras actividades de atención de la salud humana.</t>
  </si>
  <si>
    <t>871 Actividades de atención residencial medicalizada de tipo general.</t>
  </si>
  <si>
    <t>8710 Actividades de atención residencial medicalizada de tipo general.</t>
  </si>
  <si>
    <t>872 Actividades de atención residencial; para el cuidado de pacientes con retardo mental; enfermedad mental y consumo de sustancias psicoactivas.</t>
  </si>
  <si>
    <t>8720 Actividades de atención residencial; para el cuidado de pacientes con retardo mental; enfermedad mental y consumo de sustancias psicoactivas.</t>
  </si>
  <si>
    <t>873 Actividades de atención en instituciones para el cuidado de personas mayores y/o discapacitadas.</t>
  </si>
  <si>
    <t>8730 Actividades de atención en instituciones para el cuidado de personas mayores y/o discapacitadas.</t>
  </si>
  <si>
    <t>879 Otras actividades de atención en instituciones con alojamiento.</t>
  </si>
  <si>
    <t>8790 Otras actividades de atención en instituciones con alojamiento</t>
  </si>
  <si>
    <t>881 Actividades de asistencia social sin alojamiento para personas mayores y discapacitadas.</t>
  </si>
  <si>
    <t>8810 Actividades de asistencia social sin alojamiento para personas mayores y disca­pacitadas.</t>
  </si>
  <si>
    <t>889 Otras actividades de asistencia social sin alojamiento.</t>
  </si>
  <si>
    <t>8890 Otras actividades de asistencia social sin alojamiento.</t>
  </si>
  <si>
    <t>900 Actividades creativas; artísticas y de entretenimiento.</t>
  </si>
  <si>
    <t>9001 Creación literaria.</t>
  </si>
  <si>
    <t>9002 Creación musical.</t>
  </si>
  <si>
    <t>9003 Creación teatral.</t>
  </si>
  <si>
    <t>9004 Creación audiovisual.</t>
  </si>
  <si>
    <t>9005 Artes plásticas y visuales.</t>
  </si>
  <si>
    <t>9006 Actividades teatrales.</t>
  </si>
  <si>
    <t>9007 Actividades de espectáculos musicales en vivo.</t>
  </si>
  <si>
    <t>9008 Otras actividades de espectáculos en vivo.</t>
  </si>
  <si>
    <t>910 Actividades de bibliotecas; archivos; museos y otras actividades culturales.</t>
  </si>
  <si>
    <t>9101 Actividades de bibliotecas y archivos.</t>
  </si>
  <si>
    <t>9102 Actividades y funcionamiento de museos; conservación de edificios y sitios históricos.</t>
  </si>
  <si>
    <t>9103 Actividades de jardines botánicos; zoológicos y reservas naturales.</t>
  </si>
  <si>
    <t>920 Actividades de juegos de azar y apuestas.</t>
  </si>
  <si>
    <t>9200 Actividades de juegos de azar y apuestas.</t>
  </si>
  <si>
    <t>931 Actividades deportivas.</t>
  </si>
  <si>
    <t>9311 Gestión de instalaciones deportivas.</t>
  </si>
  <si>
    <t>9312 Actividades de clubes deportivos.</t>
  </si>
  <si>
    <t>9319 Otras actividades deportivas.</t>
  </si>
  <si>
    <t>932 Otras actividades recreativas y de esparcimiento.</t>
  </si>
  <si>
    <t>9321 Actividades de parques de atracciones y parques temáticos.</t>
  </si>
  <si>
    <t>9329 Otras actividades recreativas y de esparcimiento n.c.p.</t>
  </si>
  <si>
    <t>941 Actividades de asociaciones empresariales y de empleadores; y asociaciones profesionales.</t>
  </si>
  <si>
    <t>9411 Actividades de asociaciones empresariales y de empleadores</t>
  </si>
  <si>
    <t>9412 Actividades de asociaciones profesionales</t>
  </si>
  <si>
    <t>942 Actividades de sindicatos de empleados.</t>
  </si>
  <si>
    <t>9420 Actividades de sindicatos de empleados.</t>
  </si>
  <si>
    <t>949 Actividades de otras asociaciones.</t>
  </si>
  <si>
    <t>9491 Actividades de asociaciones religiosas.</t>
  </si>
  <si>
    <t>9492 Actividades de asociaciones políticas.</t>
  </si>
  <si>
    <t>9499 Actividades de otras asociaciones n.c.p.</t>
  </si>
  <si>
    <t>951 Mantenimiento y reparación de computadores y equipo de comunicaciones.</t>
  </si>
  <si>
    <t>9511 Mantenimiento y reparación de computadores y de equipo periférico.</t>
  </si>
  <si>
    <t>9512 Mantenimiento y reparación de equipos de comunicación.</t>
  </si>
  <si>
    <t>952 Mantenimiento y reparación de efectos personales y enseres domésticos.</t>
  </si>
  <si>
    <t>9521 Mantenimiento y reparación de aparatos electrónicos de consumo.</t>
  </si>
  <si>
    <t>9522 Mantenimiento y reparación de aparatos y equipos domésticos y de jardinería.</t>
  </si>
  <si>
    <t>9523 Reparación de calzado y artículos de cuero.</t>
  </si>
  <si>
    <t>9524 Reparación de muebles y accesorios para el hogar.</t>
  </si>
  <si>
    <t>9529 Mantenimiento y reparación de otros efectos personales y enseres domésticos.</t>
  </si>
  <si>
    <t>960 Otras actividades de servicios personales.</t>
  </si>
  <si>
    <t>9601 Lavado y limpieza; incluso la limpieza en seco; de productos textiles y de piel.</t>
  </si>
  <si>
    <t>9602 Peluquería y otros tratamientos de belleza.</t>
  </si>
  <si>
    <t>9603 Pompas fúnebres y actividades relacionadas.</t>
  </si>
  <si>
    <t>9609 Otras actividades de servicios personales n.c.p.</t>
  </si>
  <si>
    <t>970 Actividades de los hogares individuales como empleadores de personal doméstico.</t>
  </si>
  <si>
    <t>9700 Actividades de los hogares individuales como empleadores de personal doméstico.</t>
  </si>
  <si>
    <t>981 Actividades no diferenciadas de los hogares individuales como productores de bienes para uso propio.</t>
  </si>
  <si>
    <t>9810 Actividades no diferenciadas de los hogares individuales como productores de bienes para uso propio.</t>
  </si>
  <si>
    <t>982 Actividades no diferenciadas de los hogares individuales como productores de servicios para uso propio.</t>
  </si>
  <si>
    <t>9820 Actividades no diferenciadas de los hogares individuales como productores de servicios para uso propio.</t>
  </si>
  <si>
    <t>990 Actividades de organizaciones y entidades extraterritoriales.</t>
  </si>
  <si>
    <t>9900 Actividades de organizaciones y entidades extraterritoriales.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</si>
</sst>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;[Red]&quot;$&quot;\ #,##0.00"/>
    <numFmt numFmtId="165" formatCode="_ [$€-2]\ * #,##0.00_ ;_ [$€-2]\ * \-#,##0.00_ ;_ [$€-2]\ * &quot;-&quot;??_ "/>
    <numFmt numFmtId="166" formatCode="_ * #,##0.00_ ;_ * \-#,##0.0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8"/>
      <name val="Verdana"/>
      <family val="2"/>
    </font>
    <font>
      <b/>
      <sz val="40"/>
      <color theme="1"/>
      <name val="Arial"/>
      <family val="2"/>
    </font>
    <font>
      <b/>
      <sz val="40"/>
      <color rgb="FFFF0000"/>
      <name val="Arial"/>
      <family val="2"/>
    </font>
    <font>
      <b/>
      <sz val="3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theme="1"/>
      <name val="Arial"/>
      <family val="2"/>
    </font>
    <font>
      <b/>
      <sz val="24"/>
      <color theme="0"/>
      <name val="Arial"/>
      <family val="2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1" tint="0.34998626667073579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34998626667073579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theme="1" tint="0.34998626667073579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0" fontId="1" fillId="0" borderId="0"/>
    <xf numFmtId="0" fontId="36" fillId="0" borderId="0"/>
    <xf numFmtId="0" fontId="38" fillId="0" borderId="0"/>
  </cellStyleXfs>
  <cellXfs count="172">
    <xf numFmtId="0" fontId="0" fillId="0" borderId="0" xfId="0"/>
    <xf numFmtId="0" fontId="2" fillId="0" borderId="0" xfId="0" applyFont="1" applyFill="1" applyBorder="1"/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 applyProtection="1"/>
    <xf numFmtId="0" fontId="2" fillId="0" borderId="0" xfId="0" applyFont="1"/>
    <xf numFmtId="0" fontId="2" fillId="0" borderId="0" xfId="0" applyFont="1" applyFill="1" applyProtection="1"/>
    <xf numFmtId="0" fontId="2" fillId="0" borderId="0" xfId="0" applyFont="1" applyFill="1"/>
    <xf numFmtId="0" fontId="7" fillId="2" borderId="0" xfId="2" applyFon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/>
    <xf numFmtId="0" fontId="18" fillId="0" borderId="0" xfId="0" applyFont="1"/>
    <xf numFmtId="0" fontId="16" fillId="0" borderId="0" xfId="0" applyFont="1"/>
    <xf numFmtId="0" fontId="16" fillId="0" borderId="0" xfId="0" applyFont="1" applyFill="1" applyProtection="1"/>
    <xf numFmtId="0" fontId="16" fillId="0" borderId="0" xfId="0" applyFont="1" applyFill="1"/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Border="1"/>
    <xf numFmtId="0" fontId="23" fillId="0" borderId="0" xfId="0" applyFont="1" applyFill="1" applyAlignment="1">
      <alignment vertical="center"/>
    </xf>
    <xf numFmtId="0" fontId="25" fillId="0" borderId="0" xfId="0" applyFont="1"/>
    <xf numFmtId="0" fontId="24" fillId="0" borderId="0" xfId="0" applyFont="1"/>
    <xf numFmtId="0" fontId="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10" fillId="0" borderId="7" xfId="2" applyFont="1" applyFill="1" applyBorder="1" applyAlignment="1" applyProtection="1">
      <alignment horizontal="center" vertical="center" wrapText="1"/>
    </xf>
    <xf numFmtId="49" fontId="10" fillId="0" borderId="7" xfId="2" applyNumberFormat="1" applyFont="1" applyFill="1" applyBorder="1" applyAlignment="1" applyProtection="1">
      <alignment horizontal="center" vertical="center" wrapText="1"/>
    </xf>
    <xf numFmtId="0" fontId="23" fillId="0" borderId="7" xfId="2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164" fontId="13" fillId="0" borderId="7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28" fillId="0" borderId="0" xfId="0" applyFont="1" applyBorder="1"/>
    <xf numFmtId="0" fontId="28" fillId="0" borderId="0" xfId="0" applyFont="1"/>
    <xf numFmtId="0" fontId="10" fillId="0" borderId="0" xfId="0" applyFont="1" applyFill="1" applyBorder="1" applyAlignment="1" applyProtection="1">
      <alignment horizontal="center" vertical="center"/>
    </xf>
    <xf numFmtId="0" fontId="27" fillId="0" borderId="7" xfId="3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/>
    <xf numFmtId="0" fontId="31" fillId="0" borderId="0" xfId="0" applyFont="1" applyBorder="1" applyProtection="1">
      <protection locked="0"/>
    </xf>
    <xf numFmtId="0" fontId="17" fillId="4" borderId="8" xfId="2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2" fillId="0" borderId="0" xfId="0" applyFont="1"/>
    <xf numFmtId="0" fontId="30" fillId="0" borderId="0" xfId="0" applyFont="1"/>
    <xf numFmtId="0" fontId="30" fillId="0" borderId="0" xfId="0" applyFont="1" applyFill="1" applyProtection="1"/>
    <xf numFmtId="0" fontId="30" fillId="0" borderId="0" xfId="0" applyFont="1" applyFill="1"/>
    <xf numFmtId="0" fontId="23" fillId="0" borderId="0" xfId="0" applyFont="1" applyBorder="1" applyProtection="1">
      <protection locked="0"/>
    </xf>
    <xf numFmtId="0" fontId="23" fillId="0" borderId="12" xfId="0" applyFont="1" applyBorder="1" applyAlignment="1" applyProtection="1">
      <alignment horizontal="left"/>
    </xf>
    <xf numFmtId="0" fontId="2" fillId="0" borderId="10" xfId="0" applyFont="1" applyBorder="1" applyProtection="1">
      <protection locked="0"/>
    </xf>
    <xf numFmtId="0" fontId="23" fillId="0" borderId="10" xfId="0" applyFont="1" applyBorder="1" applyAlignment="1" applyProtection="1">
      <alignment horizontal="left"/>
    </xf>
    <xf numFmtId="0" fontId="2" fillId="0" borderId="9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17" xfId="0" applyFont="1" applyBorder="1" applyProtection="1">
      <protection locked="0"/>
    </xf>
    <xf numFmtId="0" fontId="33" fillId="0" borderId="0" xfId="0" applyFont="1"/>
    <xf numFmtId="0" fontId="3" fillId="2" borderId="0" xfId="0" applyFont="1" applyFill="1" applyBorder="1" applyAlignment="1" applyProtection="1">
      <alignment horizontal="center"/>
    </xf>
    <xf numFmtId="0" fontId="23" fillId="2" borderId="16" xfId="0" applyFont="1" applyFill="1" applyBorder="1" applyAlignment="1" applyProtection="1"/>
    <xf numFmtId="0" fontId="23" fillId="2" borderId="17" xfId="0" applyFont="1" applyFill="1" applyBorder="1" applyAlignment="1" applyProtection="1"/>
    <xf numFmtId="0" fontId="2" fillId="0" borderId="7" xfId="0" applyFont="1" applyFill="1" applyBorder="1" applyAlignment="1" applyProtection="1">
      <alignment vertical="center" wrapText="1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horizontal="left" vertical="center"/>
    </xf>
    <xf numFmtId="0" fontId="23" fillId="0" borderId="0" xfId="2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Protection="1"/>
    <xf numFmtId="0" fontId="2" fillId="0" borderId="23" xfId="0" applyFont="1" applyFill="1" applyBorder="1" applyProtection="1"/>
    <xf numFmtId="0" fontId="23" fillId="3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right" indent="2"/>
    </xf>
    <xf numFmtId="0" fontId="6" fillId="2" borderId="0" xfId="2" applyFont="1" applyFill="1" applyBorder="1" applyAlignment="1" applyProtection="1">
      <alignment horizontal="right" indent="2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left" vertical="center" wrapText="1"/>
    </xf>
    <xf numFmtId="0" fontId="17" fillId="4" borderId="8" xfId="2" applyFont="1" applyFill="1" applyBorder="1" applyAlignment="1" applyProtection="1">
      <alignment horizontal="center" vertical="center" wrapText="1"/>
    </xf>
    <xf numFmtId="0" fontId="13" fillId="0" borderId="11" xfId="2" applyFont="1" applyFill="1" applyBorder="1" applyAlignment="1" applyProtection="1">
      <alignment horizontal="center" vertical="center" wrapText="1"/>
    </xf>
    <xf numFmtId="0" fontId="13" fillId="0" borderId="6" xfId="2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7" fillId="4" borderId="24" xfId="2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14" fontId="13" fillId="0" borderId="7" xfId="2" applyNumberFormat="1" applyFont="1" applyFill="1" applyBorder="1" applyAlignment="1" applyProtection="1">
      <alignment horizontal="left" vertical="center"/>
      <protection locked="0"/>
    </xf>
    <xf numFmtId="164" fontId="13" fillId="0" borderId="7" xfId="1" applyNumberFormat="1" applyFont="1" applyFill="1" applyBorder="1" applyAlignment="1" applyProtection="1">
      <alignment horizontal="right" vertical="center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7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2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64" fontId="10" fillId="0" borderId="7" xfId="1" applyNumberFormat="1" applyFont="1" applyFill="1" applyBorder="1" applyAlignment="1" applyProtection="1">
      <alignment vertical="center" wrapText="1"/>
      <protection locked="0"/>
    </xf>
    <xf numFmtId="164" fontId="13" fillId="0" borderId="7" xfId="1" applyNumberFormat="1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7" xfId="3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left" vertical="center" wrapText="1"/>
    </xf>
    <xf numFmtId="49" fontId="2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0" fontId="29" fillId="0" borderId="7" xfId="0" applyFont="1" applyFill="1" applyBorder="1" applyAlignment="1" applyProtection="1">
      <alignment horizontal="left" vertical="top" wrapText="1"/>
      <protection locked="0"/>
    </xf>
    <xf numFmtId="0" fontId="23" fillId="0" borderId="7" xfId="0" applyFont="1" applyFill="1" applyBorder="1" applyAlignment="1" applyProtection="1">
      <alignment horizontal="left" vertical="top" wrapText="1"/>
      <protection locked="0"/>
    </xf>
  </cellXfs>
  <cellStyles count="12">
    <cellStyle name="Euro" xfId="4"/>
    <cellStyle name="Hipervínculo" xfId="3" builtinId="8"/>
    <cellStyle name="Millares 2" xfId="5"/>
    <cellStyle name="Millares 5" xfId="6"/>
    <cellStyle name="Moneda" xfId="1" builtinId="4"/>
    <cellStyle name="Normal" xfId="0" builtinId="0"/>
    <cellStyle name="Normal 15" xfId="7"/>
    <cellStyle name="Normal 2" xfId="2"/>
    <cellStyle name="Normal 2 10" xfId="8"/>
    <cellStyle name="Normal 3" xfId="9"/>
    <cellStyle name="Normal 3 2" xfId="10"/>
    <cellStyle name="Normal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4978" y="843643"/>
    <xdr:ext cx="5112348" cy="1059728"/>
    <xdr:pic>
      <xdr:nvPicPr>
        <xdr:cNvPr id="2" name="Picture 9" descr="C:\Mis Documentos\junaranj\Fondos\Logos\logo fidu color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054" t="36848" r="17975" b="36848"/>
        <a:stretch>
          <a:fillRect/>
        </a:stretch>
      </xdr:blipFill>
      <xdr:spPr bwMode="auto">
        <a:xfrm>
          <a:off x="644978" y="843643"/>
          <a:ext cx="5112348" cy="105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absoluteAnchor>
  <xdr:twoCellAnchor>
    <xdr:from>
      <xdr:col>20</xdr:col>
      <xdr:colOff>47627</xdr:colOff>
      <xdr:row>8</xdr:row>
      <xdr:rowOff>119063</xdr:rowOff>
    </xdr:from>
    <xdr:to>
      <xdr:col>20</xdr:col>
      <xdr:colOff>1095377</xdr:colOff>
      <xdr:row>11</xdr:row>
      <xdr:rowOff>571500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32737427" y="4291013"/>
          <a:ext cx="1047750" cy="236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96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80962</xdr:colOff>
      <xdr:row>14</xdr:row>
      <xdr:rowOff>247716</xdr:rowOff>
    </xdr:from>
    <xdr:to>
      <xdr:col>20</xdr:col>
      <xdr:colOff>1128712</xdr:colOff>
      <xdr:row>19</xdr:row>
      <xdr:rowOff>619125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32770762" y="7905816"/>
          <a:ext cx="1047750" cy="4438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96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20</xdr:col>
      <xdr:colOff>90487</xdr:colOff>
      <xdr:row>20</xdr:row>
      <xdr:rowOff>328605</xdr:rowOff>
    </xdr:from>
    <xdr:to>
      <xdr:col>20</xdr:col>
      <xdr:colOff>1138237</xdr:colOff>
      <xdr:row>24</xdr:row>
      <xdr:rowOff>323842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32780287" y="12939705"/>
          <a:ext cx="1047750" cy="18621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96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82"/>
  <sheetViews>
    <sheetView showGridLines="0" tabSelected="1" view="pageBreakPreview" zoomScale="32" zoomScaleNormal="40" zoomScaleSheetLayoutView="32" workbookViewId="0">
      <selection activeCell="E18" sqref="E18:L18"/>
    </sheetView>
  </sheetViews>
  <sheetFormatPr baseColWidth="10" defaultColWidth="4.5703125" defaultRowHeight="27.75" customHeight="1" x14ac:dyDescent="0.4"/>
  <cols>
    <col min="1" max="1" width="6.42578125" style="1" customWidth="1"/>
    <col min="2" max="2" width="4.5703125" style="113"/>
    <col min="3" max="3" width="43.140625" style="114" customWidth="1"/>
    <col min="4" max="4" width="22.42578125" style="114" customWidth="1"/>
    <col min="5" max="5" width="11.7109375" style="114" customWidth="1"/>
    <col min="6" max="6" width="14.5703125" style="114" customWidth="1"/>
    <col min="7" max="7" width="11.7109375" style="114" customWidth="1"/>
    <col min="8" max="12" width="13.140625" style="114" customWidth="1"/>
    <col min="13" max="13" width="36.28515625" style="114" customWidth="1"/>
    <col min="14" max="14" width="30" style="115" customWidth="1"/>
    <col min="15" max="15" width="33" style="114" customWidth="1"/>
    <col min="16" max="17" width="48.7109375" style="114" customWidth="1"/>
    <col min="18" max="18" width="49.140625" style="114" customWidth="1"/>
    <col min="19" max="19" width="60.28515625" style="114" customWidth="1"/>
    <col min="20" max="20" width="3.85546875" customWidth="1"/>
    <col min="21" max="21" width="21.85546875" style="5" customWidth="1"/>
    <col min="22" max="22" width="21.85546875" customWidth="1"/>
    <col min="23" max="24" width="59.7109375" customWidth="1"/>
    <col min="25" max="34" width="4.5703125" style="8" customWidth="1"/>
    <col min="35" max="35" width="60" style="9" customWidth="1"/>
    <col min="36" max="36" width="18.28515625" style="9" customWidth="1"/>
    <col min="37" max="41" width="4.5703125" style="9" customWidth="1"/>
    <col min="42" max="42" width="48.7109375" style="9" customWidth="1"/>
    <col min="43" max="44" width="4.5703125" style="9" customWidth="1"/>
    <col min="45" max="45" width="25.140625" style="9" bestFit="1" customWidth="1"/>
    <col min="46" max="46" width="22.140625" style="9" bestFit="1" customWidth="1"/>
    <col min="47" max="56" width="4.5703125" style="9" customWidth="1"/>
    <col min="57" max="16384" width="4.5703125" style="10"/>
  </cols>
  <sheetData>
    <row r="1" spans="1:56" s="1" customFormat="1" ht="27.75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1" customFormat="1" ht="27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50.25" x14ac:dyDescent="0.7">
      <c r="B3" s="2"/>
      <c r="C3" s="3"/>
      <c r="D3" s="3"/>
      <c r="E3" s="125" t="s">
        <v>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5"/>
    </row>
    <row r="4" spans="1:56" ht="50.25" x14ac:dyDescent="0.7">
      <c r="B4" s="2"/>
      <c r="C4" s="3"/>
      <c r="D4" s="6"/>
      <c r="E4" s="125" t="s">
        <v>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5"/>
    </row>
    <row r="5" spans="1:56" ht="50.25" x14ac:dyDescent="0.7">
      <c r="B5" s="2"/>
      <c r="C5" s="3"/>
      <c r="D5" s="6"/>
      <c r="E5" s="126" t="s">
        <v>2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5"/>
    </row>
    <row r="6" spans="1:56" ht="42.75" x14ac:dyDescent="0.6">
      <c r="B6" s="2"/>
      <c r="C6" s="3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</row>
    <row r="7" spans="1:56" ht="27.75" customHeight="1" thickBot="1" x14ac:dyDescent="0.4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5"/>
      <c r="Y7" s="12"/>
    </row>
    <row r="8" spans="1:56" s="22" customFormat="1" ht="51.95" customHeight="1" x14ac:dyDescent="0.25">
      <c r="A8" s="13"/>
      <c r="B8" s="14"/>
      <c r="C8" s="15" t="s">
        <v>3</v>
      </c>
      <c r="D8" s="127" t="s">
        <v>4</v>
      </c>
      <c r="E8" s="127"/>
      <c r="F8" s="127"/>
      <c r="G8" s="127"/>
      <c r="H8" s="127"/>
      <c r="I8" s="127" t="s">
        <v>5</v>
      </c>
      <c r="J8" s="127"/>
      <c r="K8" s="127"/>
      <c r="L8" s="127"/>
      <c r="M8" s="16" t="s">
        <v>6</v>
      </c>
      <c r="N8" s="127" t="s">
        <v>7</v>
      </c>
      <c r="O8" s="127"/>
      <c r="P8" s="16" t="s">
        <v>8</v>
      </c>
      <c r="Q8" s="128" t="s">
        <v>9</v>
      </c>
      <c r="R8" s="129"/>
      <c r="S8" s="17" t="s">
        <v>10</v>
      </c>
      <c r="T8" s="18"/>
      <c r="U8" s="18"/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56" s="31" customFormat="1" ht="69.75" customHeight="1" x14ac:dyDescent="0.45">
      <c r="A9" s="23"/>
      <c r="B9" s="24"/>
      <c r="C9" s="140" t="s">
        <v>11</v>
      </c>
      <c r="D9" s="140">
        <v>31</v>
      </c>
      <c r="E9" s="140">
        <v>2</v>
      </c>
      <c r="F9" s="141">
        <v>2016</v>
      </c>
      <c r="G9" s="141"/>
      <c r="H9" s="141"/>
      <c r="I9" s="142" t="s">
        <v>12</v>
      </c>
      <c r="J9" s="142"/>
      <c r="K9" s="142"/>
      <c r="L9" s="142"/>
      <c r="M9" s="143" t="s">
        <v>13</v>
      </c>
      <c r="N9" s="144" t="s">
        <v>14</v>
      </c>
      <c r="O9" s="144"/>
      <c r="P9" s="145">
        <f>SUM(P16:P20)</f>
        <v>200000000</v>
      </c>
      <c r="Q9" s="146">
        <f>SUM(Q16:Q20)</f>
        <v>20000000</v>
      </c>
      <c r="R9" s="146">
        <f>SUM(R16:R20)</f>
        <v>717131.47410359979</v>
      </c>
      <c r="S9" s="146">
        <f>SUM(S16:S20)</f>
        <v>179282868.5258964</v>
      </c>
      <c r="T9" s="25"/>
      <c r="U9" s="26"/>
      <c r="V9" s="27"/>
      <c r="W9" s="27"/>
      <c r="X9" s="28"/>
      <c r="Y9" s="28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s="39" customFormat="1" ht="27.75" customHeight="1" x14ac:dyDescent="0.5">
      <c r="A10" s="32"/>
      <c r="B10" s="2"/>
      <c r="C10" s="147" t="s">
        <v>15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33"/>
      <c r="U10" s="34"/>
      <c r="V10" s="35"/>
      <c r="W10" s="35"/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</row>
    <row r="11" spans="1:56" s="22" customFormat="1" ht="53.25" customHeight="1" x14ac:dyDescent="0.25">
      <c r="A11" s="13"/>
      <c r="B11" s="14"/>
      <c r="C11" s="148" t="s">
        <v>16</v>
      </c>
      <c r="D11" s="149" t="s">
        <v>17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24" t="s">
        <v>18</v>
      </c>
      <c r="R11" s="124" t="s">
        <v>19</v>
      </c>
      <c r="S11" s="124" t="s">
        <v>20</v>
      </c>
      <c r="T11" s="40"/>
      <c r="U11" s="40"/>
      <c r="V11" s="41"/>
      <c r="W11" s="41"/>
      <c r="X11" s="41"/>
      <c r="Y11" s="4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s="31" customFormat="1" ht="69.75" customHeight="1" x14ac:dyDescent="0.45">
      <c r="A12" s="23"/>
      <c r="B12" s="24"/>
      <c r="C12" s="143" t="s">
        <v>21</v>
      </c>
      <c r="D12" s="141" t="s">
        <v>22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0" t="s">
        <v>23</v>
      </c>
      <c r="R12" s="151" t="s">
        <v>24</v>
      </c>
      <c r="S12" s="152" t="s">
        <v>25</v>
      </c>
      <c r="T12" s="25"/>
      <c r="U12" s="26"/>
      <c r="V12" s="27"/>
      <c r="W12" s="27"/>
      <c r="X12" s="28"/>
      <c r="Y12" s="28"/>
      <c r="AI12" s="42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39" customFormat="1" ht="27.75" customHeight="1" x14ac:dyDescent="0.5">
      <c r="A13" s="32"/>
      <c r="B13" s="2"/>
      <c r="C13" s="147" t="s">
        <v>26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33"/>
      <c r="U13" s="34"/>
      <c r="V13" s="35"/>
      <c r="W13" s="35"/>
      <c r="X13" s="36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s="45" customFormat="1" ht="26.25" x14ac:dyDescent="0.25">
      <c r="A14" s="43"/>
      <c r="B14" s="14"/>
      <c r="C14" s="44"/>
      <c r="D14" s="124"/>
      <c r="E14" s="130"/>
      <c r="F14" s="130"/>
      <c r="G14" s="130"/>
      <c r="H14" s="130"/>
      <c r="I14" s="130"/>
      <c r="J14" s="130"/>
      <c r="K14" s="130"/>
      <c r="L14" s="130"/>
      <c r="M14" s="124"/>
      <c r="N14" s="44"/>
      <c r="O14" s="44"/>
      <c r="P14" s="44"/>
      <c r="Q14" s="153" t="s">
        <v>9</v>
      </c>
      <c r="R14" s="153"/>
      <c r="S14" s="44"/>
      <c r="T14" s="18"/>
      <c r="U14" s="18"/>
      <c r="V14" s="19"/>
      <c r="W14" s="19"/>
      <c r="X14" s="19"/>
      <c r="Y14" s="19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s="51" customFormat="1" ht="40.5" x14ac:dyDescent="0.25">
      <c r="A15" s="47"/>
      <c r="B15" s="48"/>
      <c r="C15" s="154" t="s">
        <v>27</v>
      </c>
      <c r="D15" s="155" t="s">
        <v>28</v>
      </c>
      <c r="E15" s="156" t="s">
        <v>29</v>
      </c>
      <c r="F15" s="156"/>
      <c r="G15" s="156"/>
      <c r="H15" s="156"/>
      <c r="I15" s="156"/>
      <c r="J15" s="156"/>
      <c r="K15" s="156"/>
      <c r="L15" s="156"/>
      <c r="M15" s="155" t="s">
        <v>30</v>
      </c>
      <c r="N15" s="154" t="s">
        <v>19</v>
      </c>
      <c r="O15" s="154" t="s">
        <v>20</v>
      </c>
      <c r="P15" s="154" t="s">
        <v>31</v>
      </c>
      <c r="Q15" s="157" t="s">
        <v>32</v>
      </c>
      <c r="R15" s="157" t="s">
        <v>33</v>
      </c>
      <c r="S15" s="154" t="s">
        <v>34</v>
      </c>
      <c r="T15" s="49"/>
      <c r="U15" s="49"/>
      <c r="V15" s="50"/>
      <c r="W15" s="50"/>
      <c r="X15" s="50"/>
      <c r="Y15" s="50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</row>
    <row r="16" spans="1:56" s="56" customFormat="1" ht="69.75" customHeight="1" x14ac:dyDescent="0.3">
      <c r="A16" s="53"/>
      <c r="B16" s="54">
        <v>1</v>
      </c>
      <c r="C16" s="62" t="s">
        <v>35</v>
      </c>
      <c r="D16" s="61" t="s">
        <v>36</v>
      </c>
      <c r="E16" s="132" t="s">
        <v>37</v>
      </c>
      <c r="F16" s="132"/>
      <c r="G16" s="132"/>
      <c r="H16" s="132"/>
      <c r="I16" s="132"/>
      <c r="J16" s="132"/>
      <c r="K16" s="132"/>
      <c r="L16" s="132"/>
      <c r="M16" s="62" t="s">
        <v>38</v>
      </c>
      <c r="N16" s="158" t="s">
        <v>39</v>
      </c>
      <c r="O16" s="159" t="s">
        <v>40</v>
      </c>
      <c r="P16" s="160">
        <v>200000000</v>
      </c>
      <c r="Q16" s="65">
        <v>20000000</v>
      </c>
      <c r="R16" s="161">
        <f>P16-Q16-S16</f>
        <v>717131.47410359979</v>
      </c>
      <c r="S16" s="161">
        <f>(P16-Q16)/1.004</f>
        <v>179282868.5258964</v>
      </c>
      <c r="T16" s="55"/>
      <c r="V16" s="57"/>
      <c r="W16" s="57"/>
      <c r="X16" s="58"/>
      <c r="Y16" s="58"/>
      <c r="AI16" s="59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</row>
    <row r="17" spans="1:56" s="56" customFormat="1" ht="69.75" customHeight="1" x14ac:dyDescent="0.3">
      <c r="A17" s="53"/>
      <c r="B17" s="54">
        <f>+B16+1</f>
        <v>2</v>
      </c>
      <c r="C17" s="62"/>
      <c r="D17" s="61"/>
      <c r="E17" s="132"/>
      <c r="F17" s="132"/>
      <c r="G17" s="132"/>
      <c r="H17" s="132"/>
      <c r="I17" s="132"/>
      <c r="J17" s="132"/>
      <c r="K17" s="132"/>
      <c r="L17" s="132"/>
      <c r="M17" s="62"/>
      <c r="N17" s="63"/>
      <c r="O17" s="64"/>
      <c r="P17" s="65"/>
      <c r="Q17" s="65"/>
      <c r="R17" s="65"/>
      <c r="S17" s="65"/>
      <c r="T17" s="55"/>
      <c r="V17" s="57"/>
      <c r="W17" s="57"/>
      <c r="X17" s="58"/>
      <c r="Y17" s="58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s="56" customFormat="1" ht="69.75" customHeight="1" x14ac:dyDescent="0.3">
      <c r="A18" s="53"/>
      <c r="B18" s="54">
        <f>+B17+1</f>
        <v>3</v>
      </c>
      <c r="C18" s="62"/>
      <c r="D18" s="61"/>
      <c r="E18" s="132"/>
      <c r="F18" s="132"/>
      <c r="G18" s="132"/>
      <c r="H18" s="132"/>
      <c r="I18" s="132"/>
      <c r="J18" s="132"/>
      <c r="K18" s="132"/>
      <c r="L18" s="132"/>
      <c r="M18" s="62"/>
      <c r="N18" s="63"/>
      <c r="O18" s="64"/>
      <c r="P18" s="65"/>
      <c r="Q18" s="65"/>
      <c r="R18" s="65"/>
      <c r="S18" s="65"/>
      <c r="T18" s="55"/>
      <c r="V18" s="57"/>
      <c r="W18" s="57"/>
      <c r="X18" s="58"/>
      <c r="Y18" s="58"/>
      <c r="AI18" s="59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spans="1:56" s="56" customFormat="1" ht="69.75" customHeight="1" x14ac:dyDescent="0.3">
      <c r="A19" s="53"/>
      <c r="B19" s="54">
        <f>+B18+1</f>
        <v>4</v>
      </c>
      <c r="C19" s="62"/>
      <c r="D19" s="61"/>
      <c r="E19" s="132"/>
      <c r="F19" s="132"/>
      <c r="G19" s="132"/>
      <c r="H19" s="132"/>
      <c r="I19" s="132"/>
      <c r="J19" s="132"/>
      <c r="K19" s="132"/>
      <c r="L19" s="132"/>
      <c r="M19" s="62"/>
      <c r="N19" s="63"/>
      <c r="O19" s="64"/>
      <c r="P19" s="65"/>
      <c r="Q19" s="65"/>
      <c r="R19" s="65"/>
      <c r="S19" s="65"/>
      <c r="T19" s="55"/>
      <c r="V19" s="57"/>
      <c r="W19" s="57"/>
      <c r="X19" s="58"/>
      <c r="Y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s="56" customFormat="1" ht="69.75" customHeight="1" x14ac:dyDescent="0.3">
      <c r="A20" s="53"/>
      <c r="B20" s="54">
        <f>+B19+1</f>
        <v>5</v>
      </c>
      <c r="C20" s="62"/>
      <c r="D20" s="61"/>
      <c r="E20" s="132"/>
      <c r="F20" s="132"/>
      <c r="G20" s="132"/>
      <c r="H20" s="132"/>
      <c r="I20" s="132"/>
      <c r="J20" s="132"/>
      <c r="K20" s="132"/>
      <c r="L20" s="132"/>
      <c r="M20" s="62"/>
      <c r="N20" s="63"/>
      <c r="O20" s="64"/>
      <c r="P20" s="65"/>
      <c r="Q20" s="65"/>
      <c r="R20" s="65"/>
      <c r="S20" s="65"/>
      <c r="T20" s="55"/>
      <c r="V20" s="57"/>
      <c r="W20" s="57"/>
      <c r="X20" s="58"/>
      <c r="Y20" s="58"/>
      <c r="AI20" s="59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</row>
    <row r="21" spans="1:56" s="66" customFormat="1" ht="36" x14ac:dyDescent="0.25">
      <c r="B21" s="67"/>
      <c r="C21" s="123" t="s">
        <v>41</v>
      </c>
      <c r="D21" s="131" t="s">
        <v>42</v>
      </c>
      <c r="E21" s="131"/>
      <c r="F21" s="131" t="s">
        <v>43</v>
      </c>
      <c r="G21" s="131"/>
      <c r="H21" s="131" t="s">
        <v>44</v>
      </c>
      <c r="I21" s="131"/>
      <c r="J21" s="131"/>
      <c r="K21" s="131"/>
      <c r="L21" s="131"/>
      <c r="M21" s="131" t="s">
        <v>45</v>
      </c>
      <c r="N21" s="131"/>
      <c r="O21" s="123" t="s">
        <v>46</v>
      </c>
      <c r="P21" s="123" t="s">
        <v>47</v>
      </c>
      <c r="Q21" s="123" t="s">
        <v>48</v>
      </c>
      <c r="R21" s="123" t="s">
        <v>49</v>
      </c>
      <c r="S21" s="123" t="s">
        <v>50</v>
      </c>
      <c r="T21" s="68"/>
      <c r="U21" s="68"/>
      <c r="V21" s="69"/>
      <c r="W21" s="69"/>
      <c r="X21" s="69"/>
      <c r="AI21" s="59" t="b">
        <f>+IF(N16="AHORRO","BANCO",IF(N16="CORRIENTE","BANCO",IF(N16="COMPENSACION EN USD","BANCO",IF(N16="CUENTA COMPENSACION Y LIQUIDACION","BANCO",IF(N16="FIDUCUENTA","FIDU",IF(N16="FIDURENTA","FIDU",IF(N16="FIDUEXCEDENTES","FIDU",IF(N16="PLAN SEMILLA","FIDU",IF(N16="RENTA BALANCEO","FIDU",IF(N16="RENTA TES","FIDU",IF(N16="RENTA ACCIONES","FIDU",IF(N16="RENTA 180","FIDU",IF(N16="INDEXADO ACCIONES","FIDU",IF(N16="SECTOR ENERGETICO","FIDU",IF(N16="UNIACCION","FIDU")))))))))))))))</f>
        <v>0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</row>
    <row r="22" spans="1:56" s="70" customFormat="1" ht="36.75" customHeight="1" x14ac:dyDescent="0.4">
      <c r="B22" s="71">
        <v>1</v>
      </c>
      <c r="C22" s="77" t="s">
        <v>51</v>
      </c>
      <c r="D22" s="162" t="s">
        <v>52</v>
      </c>
      <c r="E22" s="162"/>
      <c r="F22" s="163"/>
      <c r="G22" s="163"/>
      <c r="H22" s="132" t="s">
        <v>53</v>
      </c>
      <c r="I22" s="132"/>
      <c r="J22" s="132"/>
      <c r="K22" s="132"/>
      <c r="L22" s="132"/>
      <c r="M22" s="164" t="s">
        <v>54</v>
      </c>
      <c r="N22" s="164"/>
      <c r="O22" s="76">
        <v>222222</v>
      </c>
      <c r="P22" s="77">
        <v>3333333333</v>
      </c>
      <c r="Q22" s="77" t="s">
        <v>55</v>
      </c>
      <c r="R22" s="77" t="s">
        <v>56</v>
      </c>
      <c r="S22" s="77" t="s">
        <v>57</v>
      </c>
      <c r="T22" s="72"/>
      <c r="U22" s="72"/>
      <c r="V22" s="73"/>
      <c r="W22" s="73"/>
      <c r="X22" s="73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</row>
    <row r="23" spans="1:56" s="70" customFormat="1" ht="36.75" customHeight="1" x14ac:dyDescent="0.4">
      <c r="B23" s="71">
        <f>+B22+1</f>
        <v>2</v>
      </c>
      <c r="C23" s="77"/>
      <c r="D23" s="165"/>
      <c r="E23" s="165"/>
      <c r="F23" s="166"/>
      <c r="G23" s="166"/>
      <c r="H23" s="167"/>
      <c r="I23" s="167"/>
      <c r="J23" s="167"/>
      <c r="K23" s="167"/>
      <c r="L23" s="167"/>
      <c r="M23" s="75"/>
      <c r="N23" s="76"/>
      <c r="O23" s="77"/>
      <c r="P23" s="77"/>
      <c r="Q23" s="77"/>
      <c r="R23" s="77"/>
      <c r="S23" s="77"/>
      <c r="T23" s="72"/>
      <c r="U23" s="72"/>
      <c r="V23" s="73"/>
      <c r="W23" s="73"/>
      <c r="X23" s="73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</row>
    <row r="24" spans="1:56" s="70" customFormat="1" ht="36.75" customHeight="1" x14ac:dyDescent="0.4">
      <c r="B24" s="71">
        <f>+B23+1</f>
        <v>3</v>
      </c>
      <c r="C24" s="77"/>
      <c r="D24" s="165"/>
      <c r="E24" s="165"/>
      <c r="F24" s="166"/>
      <c r="G24" s="166"/>
      <c r="H24" s="167"/>
      <c r="I24" s="167"/>
      <c r="J24" s="167"/>
      <c r="K24" s="167"/>
      <c r="L24" s="167"/>
      <c r="M24" s="75"/>
      <c r="N24" s="76"/>
      <c r="O24" s="77"/>
      <c r="P24" s="77"/>
      <c r="Q24" s="77"/>
      <c r="R24" s="77"/>
      <c r="S24" s="77"/>
      <c r="T24" s="72"/>
      <c r="U24" s="72"/>
      <c r="V24" s="73"/>
      <c r="W24" s="73"/>
      <c r="X24" s="73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</row>
    <row r="25" spans="1:56" s="70" customFormat="1" ht="36.75" customHeight="1" x14ac:dyDescent="0.4">
      <c r="B25" s="71">
        <f>+B24+1</f>
        <v>4</v>
      </c>
      <c r="C25" s="77"/>
      <c r="D25" s="165"/>
      <c r="E25" s="165"/>
      <c r="F25" s="166"/>
      <c r="G25" s="166"/>
      <c r="H25" s="167"/>
      <c r="I25" s="167"/>
      <c r="J25" s="167"/>
      <c r="K25" s="167"/>
      <c r="L25" s="167"/>
      <c r="M25" s="75"/>
      <c r="N25" s="76"/>
      <c r="O25" s="77"/>
      <c r="P25" s="77"/>
      <c r="Q25" s="77"/>
      <c r="R25" s="77"/>
      <c r="S25" s="77"/>
      <c r="T25" s="72"/>
      <c r="U25" s="72"/>
      <c r="V25" s="73"/>
      <c r="W25" s="73"/>
      <c r="X25" s="73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</row>
    <row r="26" spans="1:56" s="70" customFormat="1" ht="36.75" customHeight="1" x14ac:dyDescent="0.4">
      <c r="B26" s="71">
        <f>+B25+1</f>
        <v>5</v>
      </c>
      <c r="C26" s="77"/>
      <c r="D26" s="165"/>
      <c r="E26" s="165"/>
      <c r="F26" s="166"/>
      <c r="G26" s="166"/>
      <c r="H26" s="167"/>
      <c r="I26" s="167"/>
      <c r="J26" s="167"/>
      <c r="K26" s="167"/>
      <c r="L26" s="167"/>
      <c r="M26" s="75"/>
      <c r="N26" s="76"/>
      <c r="O26" s="77"/>
      <c r="P26" s="77"/>
      <c r="Q26" s="77"/>
      <c r="R26" s="77"/>
      <c r="S26" s="77"/>
      <c r="T26" s="72"/>
      <c r="U26" s="72"/>
      <c r="V26" s="73"/>
      <c r="W26" s="73"/>
      <c r="X26" s="73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</row>
    <row r="27" spans="1:56" s="39" customFormat="1" ht="31.5" x14ac:dyDescent="0.5">
      <c r="A27" s="32"/>
      <c r="B27" s="2"/>
      <c r="C27" s="147" t="s">
        <v>58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33"/>
      <c r="U27" s="33"/>
      <c r="V27" s="36"/>
      <c r="W27" s="36"/>
      <c r="X27" s="36"/>
      <c r="Y27" s="36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</row>
    <row r="28" spans="1:56" s="66" customFormat="1" ht="38.25" customHeight="1" x14ac:dyDescent="0.25">
      <c r="B28" s="67"/>
      <c r="C28" s="123" t="s">
        <v>59</v>
      </c>
      <c r="D28" s="131" t="s">
        <v>60</v>
      </c>
      <c r="E28" s="131"/>
      <c r="F28" s="131" t="s">
        <v>61</v>
      </c>
      <c r="G28" s="131"/>
      <c r="H28" s="131"/>
      <c r="I28" s="131"/>
      <c r="J28" s="131" t="s">
        <v>62</v>
      </c>
      <c r="K28" s="131"/>
      <c r="L28" s="131"/>
      <c r="M28" s="123" t="s">
        <v>63</v>
      </c>
      <c r="N28" s="168" t="s">
        <v>64</v>
      </c>
      <c r="O28" s="168"/>
      <c r="P28" s="168"/>
      <c r="Q28" s="168"/>
      <c r="R28" s="168"/>
      <c r="S28" s="168"/>
      <c r="T28" s="78"/>
      <c r="U28" s="78"/>
      <c r="V28" s="79"/>
      <c r="W28" s="79"/>
      <c r="X28" s="79"/>
      <c r="AI28" s="59" t="b">
        <f>+IF(S27="AHORRO","BANCO",IF(S27="CORRIENTE","BANCO",IF(S27="COMPENSACION EN USD","BANCO",IF(S27="CUENTA COMPENSACION Y LIQUIDACION","BANCO",IF(S27="FIDUCUENTA","FIDU",IF(S27="FIDURENTA","FIDU",IF(S27="FIDUEXCEDENTES","FIDU",IF(S27="PLAN SEMILLA","FIDU",IF(S27="RENTA BALANCEO","FIDU",IF(S27="RENTA TES","FIDU",IF(S27="RENTA ACCIONES","FIDU",IF(S27="RENTA 180","FIDU",IF(S27="INDEXADO ACCIONES","FIDU",IF(S27="SECTOR ENERGETICO","FIDU",IF(S27="UNIACCION","FIDU")))))))))))))))</f>
        <v>0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</row>
    <row r="29" spans="1:56" s="80" customFormat="1" ht="48" customHeight="1" x14ac:dyDescent="0.3">
      <c r="B29" s="54">
        <v>1</v>
      </c>
      <c r="C29" s="77" t="s">
        <v>65</v>
      </c>
      <c r="D29" s="162" t="s">
        <v>66</v>
      </c>
      <c r="E29" s="162"/>
      <c r="F29" s="132" t="s">
        <v>67</v>
      </c>
      <c r="G29" s="132"/>
      <c r="H29" s="132"/>
      <c r="I29" s="132"/>
      <c r="J29" s="162"/>
      <c r="K29" s="162"/>
      <c r="L29" s="162"/>
      <c r="M29" s="169"/>
      <c r="N29" s="170" t="s">
        <v>68</v>
      </c>
      <c r="O29" s="171"/>
      <c r="P29" s="171"/>
      <c r="Q29" s="171"/>
      <c r="R29" s="171"/>
      <c r="S29" s="171"/>
      <c r="T29" s="81"/>
      <c r="U29" s="81"/>
      <c r="V29" s="12"/>
      <c r="W29" s="12"/>
      <c r="X29" s="1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</row>
    <row r="30" spans="1:56" s="80" customFormat="1" ht="30" customHeight="1" x14ac:dyDescent="0.3">
      <c r="B30" s="54">
        <f>+B29+1</f>
        <v>2</v>
      </c>
      <c r="C30" s="77"/>
      <c r="D30" s="162"/>
      <c r="E30" s="162"/>
      <c r="F30" s="132"/>
      <c r="G30" s="132"/>
      <c r="H30" s="132"/>
      <c r="I30" s="132"/>
      <c r="J30" s="162"/>
      <c r="K30" s="162"/>
      <c r="L30" s="162"/>
      <c r="M30" s="169"/>
      <c r="N30" s="171"/>
      <c r="O30" s="171"/>
      <c r="P30" s="171"/>
      <c r="Q30" s="171"/>
      <c r="R30" s="171"/>
      <c r="S30" s="171"/>
      <c r="T30" s="81"/>
      <c r="U30" s="81"/>
      <c r="V30" s="12"/>
      <c r="W30" s="12"/>
      <c r="X30" s="1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</row>
    <row r="31" spans="1:56" s="80" customFormat="1" ht="30" customHeight="1" x14ac:dyDescent="0.3">
      <c r="B31" s="54">
        <f>+B30+1</f>
        <v>3</v>
      </c>
      <c r="C31" s="77"/>
      <c r="D31" s="162"/>
      <c r="E31" s="162"/>
      <c r="F31" s="132"/>
      <c r="G31" s="132"/>
      <c r="H31" s="132"/>
      <c r="I31" s="132"/>
      <c r="J31" s="162"/>
      <c r="K31" s="162"/>
      <c r="L31" s="162"/>
      <c r="M31" s="169"/>
      <c r="N31" s="171"/>
      <c r="O31" s="171"/>
      <c r="P31" s="171"/>
      <c r="Q31" s="171"/>
      <c r="R31" s="171"/>
      <c r="S31" s="171"/>
      <c r="T31" s="81"/>
      <c r="U31" s="81"/>
      <c r="V31" s="12"/>
      <c r="W31" s="12"/>
      <c r="X31" s="1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</row>
    <row r="32" spans="1:56" s="80" customFormat="1" ht="30" customHeight="1" x14ac:dyDescent="0.3">
      <c r="B32" s="54">
        <f>+B31+1</f>
        <v>4</v>
      </c>
      <c r="C32" s="77"/>
      <c r="D32" s="162"/>
      <c r="E32" s="162"/>
      <c r="F32" s="132"/>
      <c r="G32" s="132"/>
      <c r="H32" s="132"/>
      <c r="I32" s="132"/>
      <c r="J32" s="162"/>
      <c r="K32" s="162"/>
      <c r="L32" s="162"/>
      <c r="M32" s="169"/>
      <c r="N32" s="171"/>
      <c r="O32" s="171"/>
      <c r="P32" s="171"/>
      <c r="Q32" s="171"/>
      <c r="R32" s="171"/>
      <c r="S32" s="171"/>
      <c r="T32" s="81"/>
      <c r="U32" s="81"/>
      <c r="V32" s="12"/>
      <c r="W32" s="12"/>
      <c r="X32" s="1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</row>
    <row r="33" spans="1:56" s="80" customFormat="1" ht="30.75" customHeight="1" x14ac:dyDescent="0.3">
      <c r="B33" s="54">
        <f>+B32+1</f>
        <v>5</v>
      </c>
      <c r="C33" s="77"/>
      <c r="D33" s="162"/>
      <c r="E33" s="162"/>
      <c r="F33" s="132"/>
      <c r="G33" s="132"/>
      <c r="H33" s="132"/>
      <c r="I33" s="132"/>
      <c r="J33" s="162"/>
      <c r="K33" s="162"/>
      <c r="L33" s="162"/>
      <c r="M33" s="169"/>
      <c r="N33" s="171"/>
      <c r="O33" s="171"/>
      <c r="P33" s="171"/>
      <c r="Q33" s="171"/>
      <c r="R33" s="171"/>
      <c r="S33" s="171"/>
      <c r="T33" s="81"/>
      <c r="U33" s="81"/>
      <c r="V33" s="12"/>
      <c r="W33" s="12"/>
      <c r="X33" s="1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</row>
    <row r="34" spans="1:56" s="90" customFormat="1" ht="30" x14ac:dyDescent="0.25">
      <c r="A34" s="83"/>
      <c r="B34" s="84"/>
      <c r="C34" s="139" t="s">
        <v>69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85"/>
      <c r="R34" s="134" t="s">
        <v>70</v>
      </c>
      <c r="S34" s="135"/>
      <c r="T34" s="86"/>
      <c r="U34" s="86"/>
      <c r="V34" s="87"/>
      <c r="W34" s="87"/>
      <c r="X34" s="87"/>
      <c r="Y34" s="87"/>
      <c r="Z34" s="88"/>
      <c r="AA34" s="88"/>
      <c r="AB34" s="88"/>
      <c r="AC34" s="88"/>
      <c r="AD34" s="88"/>
      <c r="AE34" s="88"/>
      <c r="AF34" s="88"/>
      <c r="AG34" s="88"/>
      <c r="AH34" s="88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</row>
    <row r="35" spans="1:56" ht="27.75" customHeight="1" x14ac:dyDescent="0.4">
      <c r="B35" s="91"/>
      <c r="C35" s="92"/>
      <c r="D35" s="93"/>
      <c r="E35" s="93"/>
      <c r="F35" s="93"/>
      <c r="G35" s="93"/>
      <c r="H35" s="93"/>
      <c r="I35" s="93"/>
      <c r="J35" s="94"/>
      <c r="K35" s="93"/>
      <c r="L35" s="95"/>
      <c r="M35" s="93"/>
      <c r="N35" s="96"/>
      <c r="O35" s="93"/>
      <c r="P35" s="93"/>
      <c r="Q35" s="3"/>
      <c r="R35" s="97" t="s">
        <v>71</v>
      </c>
      <c r="S35" s="98" t="s">
        <v>72</v>
      </c>
      <c r="T35" s="81"/>
      <c r="U35" s="81"/>
      <c r="V35" s="12"/>
      <c r="W35" s="12"/>
      <c r="X35" s="12"/>
      <c r="AL35" s="7"/>
    </row>
    <row r="36" spans="1:56" ht="39.75" customHeight="1" x14ac:dyDescent="0.3">
      <c r="B36" s="91"/>
      <c r="C36" s="99"/>
      <c r="D36" s="3"/>
      <c r="E36" s="3"/>
      <c r="F36" s="3"/>
      <c r="G36" s="3"/>
      <c r="H36" s="3"/>
      <c r="I36" s="3"/>
      <c r="J36" s="3"/>
      <c r="K36" s="3"/>
      <c r="L36" s="100"/>
      <c r="M36" s="3"/>
      <c r="N36" s="4"/>
      <c r="O36" s="3"/>
      <c r="P36" s="3"/>
      <c r="Q36" s="3"/>
      <c r="R36" s="101"/>
      <c r="S36" s="102"/>
      <c r="T36" s="81"/>
      <c r="U36" s="81"/>
      <c r="V36" s="12"/>
      <c r="W36" s="12"/>
      <c r="X36" s="12"/>
      <c r="AL36" s="7"/>
    </row>
    <row r="37" spans="1:56" ht="39.75" customHeight="1" x14ac:dyDescent="0.3">
      <c r="B37" s="91"/>
      <c r="C37" s="99"/>
      <c r="D37" s="3"/>
      <c r="E37" s="3"/>
      <c r="F37" s="3"/>
      <c r="G37" s="3"/>
      <c r="H37" s="3"/>
      <c r="I37" s="3"/>
      <c r="J37" s="3"/>
      <c r="K37" s="3"/>
      <c r="L37" s="100"/>
      <c r="M37" s="3"/>
      <c r="N37" s="4"/>
      <c r="O37" s="3"/>
      <c r="P37" s="3"/>
      <c r="Q37" s="3"/>
      <c r="R37" s="101"/>
      <c r="S37" s="102"/>
      <c r="T37" s="81"/>
      <c r="U37" s="81"/>
      <c r="V37" s="12"/>
      <c r="W37" s="12"/>
      <c r="X37" s="12"/>
      <c r="AL37" s="7"/>
    </row>
    <row r="38" spans="1:56" ht="39.75" customHeight="1" x14ac:dyDescent="0.3">
      <c r="B38" s="91"/>
      <c r="C38" s="99"/>
      <c r="D38" s="3"/>
      <c r="E38" s="3"/>
      <c r="F38" s="3"/>
      <c r="G38" s="3"/>
      <c r="H38" s="3"/>
      <c r="I38" s="3"/>
      <c r="J38" s="3"/>
      <c r="K38" s="3"/>
      <c r="L38" s="100"/>
      <c r="M38" s="3"/>
      <c r="N38" s="4"/>
      <c r="O38" s="3"/>
      <c r="P38" s="3"/>
      <c r="Q38" s="3"/>
      <c r="R38" s="101"/>
      <c r="S38" s="102"/>
      <c r="T38" s="81"/>
      <c r="U38" s="81"/>
      <c r="V38" s="12"/>
      <c r="W38" s="12"/>
      <c r="X38" s="12"/>
    </row>
    <row r="39" spans="1:56" ht="39.75" customHeight="1" x14ac:dyDescent="0.3">
      <c r="B39" s="91"/>
      <c r="C39" s="99"/>
      <c r="D39" s="3"/>
      <c r="E39" s="3"/>
      <c r="F39" s="3"/>
      <c r="G39" s="3"/>
      <c r="H39" s="3"/>
      <c r="I39" s="3"/>
      <c r="J39" s="3"/>
      <c r="K39" s="3"/>
      <c r="L39" s="100"/>
      <c r="M39" s="3"/>
      <c r="N39" s="4"/>
      <c r="O39" s="3"/>
      <c r="P39" s="3"/>
      <c r="Q39" s="3"/>
      <c r="R39" s="101"/>
      <c r="S39" s="102"/>
      <c r="T39" s="81"/>
      <c r="U39" s="81"/>
      <c r="V39" s="12"/>
      <c r="W39" s="12"/>
      <c r="X39" s="12"/>
      <c r="AI39" s="103"/>
    </row>
    <row r="40" spans="1:56" ht="56.25" customHeight="1" x14ac:dyDescent="0.4">
      <c r="B40" s="91"/>
      <c r="C40" s="136" t="s">
        <v>73</v>
      </c>
      <c r="D40" s="137"/>
      <c r="E40" s="137"/>
      <c r="F40" s="137"/>
      <c r="G40" s="137"/>
      <c r="H40" s="137"/>
      <c r="I40" s="137"/>
      <c r="J40" s="137"/>
      <c r="K40" s="137"/>
      <c r="L40" s="138" t="s">
        <v>73</v>
      </c>
      <c r="M40" s="137"/>
      <c r="N40" s="137"/>
      <c r="O40" s="137"/>
      <c r="P40" s="137"/>
      <c r="Q40" s="104"/>
      <c r="R40" s="105"/>
      <c r="S40" s="106"/>
      <c r="T40" s="81"/>
      <c r="U40" s="81"/>
      <c r="V40" s="12"/>
      <c r="W40" s="12"/>
      <c r="X40" s="12"/>
      <c r="AI40" s="107" t="s">
        <v>74</v>
      </c>
    </row>
    <row r="41" spans="1:56" s="12" customFormat="1" ht="27.75" customHeight="1" thickBot="1" x14ac:dyDescent="0.35">
      <c r="A41" s="81"/>
      <c r="B41" s="81"/>
      <c r="C41" s="108"/>
      <c r="D41" s="109"/>
      <c r="E41" s="109"/>
      <c r="F41" s="109"/>
      <c r="G41" s="109"/>
      <c r="H41" s="109"/>
      <c r="I41" s="109"/>
      <c r="J41" s="109"/>
      <c r="K41" s="109"/>
      <c r="L41" s="110"/>
      <c r="M41" s="109"/>
      <c r="N41" s="109"/>
      <c r="O41" s="109"/>
      <c r="P41" s="109"/>
      <c r="Q41" s="109"/>
      <c r="R41" s="111"/>
      <c r="S41" s="112"/>
      <c r="T41" s="81"/>
      <c r="U41" s="81"/>
      <c r="AI41" s="107" t="s">
        <v>75</v>
      </c>
    </row>
    <row r="42" spans="1:56" customFormat="1" ht="27.75" customHeight="1" x14ac:dyDescent="0.5">
      <c r="A42" s="5"/>
      <c r="B42" s="3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AI42" s="107" t="s">
        <v>39</v>
      </c>
    </row>
    <row r="43" spans="1:56" s="1" customFormat="1" ht="27.75" customHeight="1" x14ac:dyDescent="0.4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5"/>
      <c r="U43" s="5"/>
      <c r="V43" s="5"/>
      <c r="W43" s="5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07" t="s">
        <v>76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s="9" customFormat="1" ht="27.75" customHeight="1" x14ac:dyDescent="0.4">
      <c r="A44" s="7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4"/>
      <c r="P44" s="114"/>
      <c r="Q44" s="114"/>
      <c r="R44" s="114"/>
      <c r="S44" s="114"/>
      <c r="T44"/>
      <c r="U44" s="5"/>
      <c r="V44"/>
      <c r="W44"/>
      <c r="X44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107" t="s">
        <v>24</v>
      </c>
      <c r="AK44" s="9" t="s">
        <v>77</v>
      </c>
      <c r="AP44" s="116" t="s">
        <v>78</v>
      </c>
      <c r="AQ44" s="9" t="str">
        <f>MID(AP12:AP44,1,4)</f>
        <v>0113</v>
      </c>
      <c r="AS44" s="117" t="s">
        <v>79</v>
      </c>
      <c r="AT44" s="117" t="s">
        <v>80</v>
      </c>
    </row>
    <row r="45" spans="1:56" s="9" customFormat="1" ht="27.75" customHeight="1" x14ac:dyDescent="0.4">
      <c r="A45" s="7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114"/>
      <c r="P45" s="114"/>
      <c r="Q45" s="114"/>
      <c r="R45" s="114"/>
      <c r="S45" s="114"/>
      <c r="T45"/>
      <c r="U45" s="5"/>
      <c r="V45"/>
      <c r="W45"/>
      <c r="X4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07" t="s">
        <v>81</v>
      </c>
      <c r="AK45" s="9" t="s">
        <v>82</v>
      </c>
      <c r="AP45" s="116" t="s">
        <v>83</v>
      </c>
      <c r="AQ45" s="9" t="str">
        <f>MID(AP13:AP45,1,4)</f>
        <v>0114</v>
      </c>
      <c r="AS45" s="117" t="s">
        <v>84</v>
      </c>
      <c r="AT45" s="117" t="s">
        <v>85</v>
      </c>
    </row>
    <row r="46" spans="1:56" s="9" customFormat="1" ht="27.75" customHeight="1" x14ac:dyDescent="0.4">
      <c r="A46" s="7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4"/>
      <c r="P46" s="114"/>
      <c r="Q46" s="114"/>
      <c r="R46" s="114"/>
      <c r="S46" s="114"/>
      <c r="T46"/>
      <c r="U46" s="5"/>
      <c r="V46"/>
      <c r="W46"/>
      <c r="X46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07" t="s">
        <v>86</v>
      </c>
      <c r="AP46" s="116" t="s">
        <v>87</v>
      </c>
      <c r="AQ46" s="9" t="str">
        <f>MID(AP15:AP46,1,4)</f>
        <v>0115</v>
      </c>
      <c r="AS46" s="117" t="s">
        <v>88</v>
      </c>
      <c r="AT46" s="117" t="s">
        <v>89</v>
      </c>
    </row>
    <row r="47" spans="1:56" s="9" customFormat="1" ht="27.75" customHeight="1" x14ac:dyDescent="0.4">
      <c r="A47" s="7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4"/>
      <c r="P47" s="114"/>
      <c r="Q47" s="114"/>
      <c r="R47" s="114"/>
      <c r="S47" s="114"/>
      <c r="T47"/>
      <c r="U47" s="5"/>
      <c r="V47"/>
      <c r="W47"/>
      <c r="X4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07" t="s">
        <v>90</v>
      </c>
      <c r="AK47" s="9" t="s">
        <v>91</v>
      </c>
      <c r="AP47" s="116" t="s">
        <v>92</v>
      </c>
      <c r="AQ47" s="9" t="str">
        <f>MID(AP16:AP47,1,4)</f>
        <v>0119</v>
      </c>
      <c r="AS47" s="117" t="s">
        <v>93</v>
      </c>
      <c r="AT47" s="117" t="s">
        <v>94</v>
      </c>
    </row>
    <row r="48" spans="1:56" s="9" customFormat="1" ht="27.75" customHeight="1" x14ac:dyDescent="0.4">
      <c r="A48" s="7"/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4"/>
      <c r="P48" s="114"/>
      <c r="Q48" s="114"/>
      <c r="R48" s="114"/>
      <c r="S48" s="114"/>
      <c r="T48"/>
      <c r="U48" s="5"/>
      <c r="V48"/>
      <c r="W48"/>
      <c r="X4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07" t="s">
        <v>95</v>
      </c>
      <c r="AK48" s="9" t="s">
        <v>96</v>
      </c>
      <c r="AP48" s="116" t="s">
        <v>97</v>
      </c>
      <c r="AQ48" s="9" t="str">
        <f>MID(AP21:AP48,1,4)</f>
        <v xml:space="preserve">012 </v>
      </c>
      <c r="AS48" s="117" t="s">
        <v>98</v>
      </c>
      <c r="AT48" s="117" t="s">
        <v>99</v>
      </c>
    </row>
    <row r="49" spans="1:46" s="9" customFormat="1" ht="27.75" customHeight="1" x14ac:dyDescent="0.4">
      <c r="A49" s="7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4"/>
      <c r="P49" s="114"/>
      <c r="Q49" s="114"/>
      <c r="R49" s="114"/>
      <c r="S49" s="114"/>
      <c r="T49"/>
      <c r="U49" s="5"/>
      <c r="V49"/>
      <c r="W49"/>
      <c r="X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07" t="s">
        <v>100</v>
      </c>
      <c r="AK49" s="9" t="s">
        <v>101</v>
      </c>
      <c r="AP49" s="116" t="s">
        <v>102</v>
      </c>
      <c r="AQ49" s="9" t="str">
        <f>MID(AP22:AP49,1,4)</f>
        <v>0121</v>
      </c>
      <c r="AS49" s="117" t="s">
        <v>103</v>
      </c>
      <c r="AT49" s="117" t="s">
        <v>104</v>
      </c>
    </row>
    <row r="50" spans="1:46" s="9" customFormat="1" ht="27.75" customHeight="1" x14ac:dyDescent="0.4">
      <c r="A50" s="7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4"/>
      <c r="P50" s="114"/>
      <c r="Q50" s="114"/>
      <c r="R50" s="114"/>
      <c r="S50" s="114"/>
      <c r="T50"/>
      <c r="U50" s="5"/>
      <c r="V50"/>
      <c r="W50"/>
      <c r="X50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7" t="s">
        <v>105</v>
      </c>
      <c r="AK50" s="9" t="s">
        <v>106</v>
      </c>
      <c r="AP50" s="116" t="s">
        <v>107</v>
      </c>
      <c r="AQ50" s="9" t="str">
        <f>MID(AP27:AP50,1,4)</f>
        <v>0122</v>
      </c>
      <c r="AS50" s="117" t="s">
        <v>52</v>
      </c>
      <c r="AT50" s="117" t="s">
        <v>11</v>
      </c>
    </row>
    <row r="51" spans="1:46" s="9" customFormat="1" ht="27.75" customHeight="1" x14ac:dyDescent="0.4">
      <c r="A51" s="7"/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4"/>
      <c r="P51" s="114"/>
      <c r="Q51" s="114"/>
      <c r="R51" s="114"/>
      <c r="S51" s="114"/>
      <c r="T51"/>
      <c r="U51" s="5"/>
      <c r="V51"/>
      <c r="W51"/>
      <c r="X51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07" t="s">
        <v>108</v>
      </c>
      <c r="AP51" s="116" t="s">
        <v>109</v>
      </c>
      <c r="AQ51" s="9" t="str">
        <f>MID(AP27:AP51,1,4)</f>
        <v>0123</v>
      </c>
      <c r="AS51" s="117" t="s">
        <v>110</v>
      </c>
      <c r="AT51" s="117" t="s">
        <v>111</v>
      </c>
    </row>
    <row r="52" spans="1:46" s="9" customFormat="1" ht="27.75" customHeight="1" x14ac:dyDescent="0.4">
      <c r="A52" s="7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4"/>
      <c r="P52" s="114"/>
      <c r="Q52" s="114"/>
      <c r="R52" s="114"/>
      <c r="S52" s="114"/>
      <c r="T52"/>
      <c r="U52" s="5"/>
      <c r="V52"/>
      <c r="W52"/>
      <c r="X5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07" t="s">
        <v>112</v>
      </c>
      <c r="AP52" s="116" t="s">
        <v>113</v>
      </c>
      <c r="AQ52" s="9" t="str">
        <f>MID(AP27:AP52,1,4)</f>
        <v>0124</v>
      </c>
      <c r="AS52" s="117" t="s">
        <v>114</v>
      </c>
      <c r="AT52" s="117" t="s">
        <v>115</v>
      </c>
    </row>
    <row r="53" spans="1:46" s="9" customFormat="1" ht="27.75" customHeight="1" x14ac:dyDescent="0.4">
      <c r="A53" s="7"/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4"/>
      <c r="P53" s="114"/>
      <c r="Q53" s="114"/>
      <c r="R53" s="114"/>
      <c r="S53" s="114"/>
      <c r="T53"/>
      <c r="U53" s="5"/>
      <c r="V53"/>
      <c r="W53"/>
      <c r="X53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07" t="s">
        <v>116</v>
      </c>
      <c r="AP53" s="116" t="s">
        <v>117</v>
      </c>
      <c r="AQ53" s="9" t="str">
        <f>MID(AP27:AP53,1,4)</f>
        <v>0125</v>
      </c>
      <c r="AS53" s="117" t="s">
        <v>118</v>
      </c>
      <c r="AT53" s="117" t="s">
        <v>119</v>
      </c>
    </row>
    <row r="54" spans="1:46" s="9" customFormat="1" ht="27.75" customHeight="1" x14ac:dyDescent="0.4">
      <c r="A54" s="7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4"/>
      <c r="P54" s="114"/>
      <c r="Q54" s="114"/>
      <c r="R54" s="114"/>
      <c r="S54" s="114"/>
      <c r="T54"/>
      <c r="U54" s="5"/>
      <c r="V54"/>
      <c r="W54"/>
      <c r="X5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07" t="s">
        <v>120</v>
      </c>
      <c r="AP54" s="116" t="s">
        <v>121</v>
      </c>
      <c r="AQ54" s="9" t="str">
        <f>MID(AP27:AP54,1,4)</f>
        <v>0126</v>
      </c>
      <c r="AS54" s="117" t="s">
        <v>122</v>
      </c>
      <c r="AT54" s="117" t="s">
        <v>123</v>
      </c>
    </row>
    <row r="55" spans="1:46" s="9" customFormat="1" ht="27.75" customHeight="1" x14ac:dyDescent="0.4">
      <c r="A55" s="7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4"/>
      <c r="P55" s="114"/>
      <c r="Q55" s="114"/>
      <c r="R55" s="114"/>
      <c r="S55" s="114"/>
      <c r="T55"/>
      <c r="U55" s="5"/>
      <c r="V55"/>
      <c r="W55"/>
      <c r="X55"/>
      <c r="Y55" s="8"/>
      <c r="Z55" s="8"/>
      <c r="AA55" s="8"/>
      <c r="AB55" s="8"/>
      <c r="AC55" s="8"/>
      <c r="AD55" s="8"/>
      <c r="AE55" s="8"/>
      <c r="AF55" s="8"/>
      <c r="AG55" s="8"/>
      <c r="AH55" s="8"/>
      <c r="AP55" s="116" t="s">
        <v>124</v>
      </c>
      <c r="AQ55" s="9" t="str">
        <f>MID(AP27:AP55,1,4)</f>
        <v>0127</v>
      </c>
      <c r="AS55" s="117" t="s">
        <v>125</v>
      </c>
      <c r="AT55" s="117" t="s">
        <v>126</v>
      </c>
    </row>
    <row r="56" spans="1:46" s="9" customFormat="1" ht="27.75" customHeight="1" x14ac:dyDescent="0.4">
      <c r="A56" s="7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4"/>
      <c r="P56" s="114"/>
      <c r="Q56" s="114"/>
      <c r="R56" s="114"/>
      <c r="S56" s="114"/>
      <c r="T56"/>
      <c r="U56" s="5"/>
      <c r="V56"/>
      <c r="W56"/>
      <c r="X5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07" t="s">
        <v>91</v>
      </c>
      <c r="AJ56" s="9" t="s">
        <v>127</v>
      </c>
      <c r="AP56" s="116" t="s">
        <v>128</v>
      </c>
      <c r="AQ56" s="9" t="str">
        <f>MID(AP27:AP56,1,4)</f>
        <v>0128</v>
      </c>
      <c r="AS56" s="117" t="s">
        <v>129</v>
      </c>
      <c r="AT56" s="117" t="s">
        <v>130</v>
      </c>
    </row>
    <row r="57" spans="1:46" s="9" customFormat="1" ht="27.75" customHeight="1" x14ac:dyDescent="0.4">
      <c r="A57" s="7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4"/>
      <c r="P57" s="114"/>
      <c r="Q57" s="114"/>
      <c r="R57" s="114"/>
      <c r="S57" s="114"/>
      <c r="T57"/>
      <c r="U57" s="5"/>
      <c r="V57"/>
      <c r="W57"/>
      <c r="X57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07" t="s">
        <v>96</v>
      </c>
      <c r="AJ57" s="9" t="s">
        <v>127</v>
      </c>
      <c r="AP57" s="116" t="s">
        <v>131</v>
      </c>
      <c r="AQ57" s="9" t="str">
        <f>MID(AP27:AP57,1,4)</f>
        <v>0129</v>
      </c>
      <c r="AS57" s="117" t="s">
        <v>132</v>
      </c>
      <c r="AT57" s="117" t="s">
        <v>133</v>
      </c>
    </row>
    <row r="58" spans="1:46" s="9" customFormat="1" ht="27.75" customHeight="1" x14ac:dyDescent="0.4">
      <c r="A58" s="7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4"/>
      <c r="P58" s="114"/>
      <c r="Q58" s="114"/>
      <c r="R58" s="114"/>
      <c r="S58" s="114"/>
      <c r="T58"/>
      <c r="U58" s="5"/>
      <c r="V58"/>
      <c r="W58"/>
      <c r="X5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07" t="s">
        <v>101</v>
      </c>
      <c r="AJ58" s="9" t="s">
        <v>127</v>
      </c>
      <c r="AP58" s="116" t="s">
        <v>134</v>
      </c>
      <c r="AQ58" s="9" t="str">
        <f>MID(AP27:AP58,1,4)</f>
        <v xml:space="preserve">013 </v>
      </c>
      <c r="AS58" s="117" t="s">
        <v>135</v>
      </c>
      <c r="AT58" s="117" t="s">
        <v>136</v>
      </c>
    </row>
    <row r="59" spans="1:46" s="9" customFormat="1" ht="27.75" customHeight="1" x14ac:dyDescent="0.4">
      <c r="A59" s="7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4"/>
      <c r="P59" s="114"/>
      <c r="Q59" s="114"/>
      <c r="R59" s="114"/>
      <c r="S59" s="114"/>
      <c r="T59"/>
      <c r="U59" s="5"/>
      <c r="V59"/>
      <c r="W59"/>
      <c r="X5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07" t="s">
        <v>106</v>
      </c>
      <c r="AJ59" s="118" t="s">
        <v>137</v>
      </c>
      <c r="AP59" s="116" t="s">
        <v>138</v>
      </c>
      <c r="AQ59" s="9" t="str">
        <f>MID(AP28:AP59,1,4)</f>
        <v>0130</v>
      </c>
      <c r="AS59" s="117" t="s">
        <v>139</v>
      </c>
      <c r="AT59" s="117" t="s">
        <v>140</v>
      </c>
    </row>
    <row r="60" spans="1:46" s="9" customFormat="1" ht="27.75" customHeight="1" x14ac:dyDescent="0.4">
      <c r="A60" s="7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114"/>
      <c r="R60" s="114"/>
      <c r="S60" s="114"/>
      <c r="T60"/>
      <c r="U60" s="5"/>
      <c r="V60"/>
      <c r="W60"/>
      <c r="X60"/>
      <c r="Y60" s="8"/>
      <c r="Z60" s="8"/>
      <c r="AA60" s="8"/>
      <c r="AB60" s="8"/>
      <c r="AC60" s="8"/>
      <c r="AD60" s="8"/>
      <c r="AE60" s="8"/>
      <c r="AF60" s="8"/>
      <c r="AG60" s="8"/>
      <c r="AH60" s="8"/>
      <c r="AP60" s="116" t="s">
        <v>141</v>
      </c>
      <c r="AQ60" s="9" t="str">
        <f>MID(AP29:AP60,1,4)</f>
        <v xml:space="preserve">014 </v>
      </c>
      <c r="AS60" s="117" t="s">
        <v>142</v>
      </c>
      <c r="AT60" s="117" t="s">
        <v>143</v>
      </c>
    </row>
    <row r="61" spans="1:46" s="9" customFormat="1" ht="27.75" customHeight="1" x14ac:dyDescent="0.4">
      <c r="A61" s="7"/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  <c r="O61" s="114"/>
      <c r="P61" s="114"/>
      <c r="Q61" s="114"/>
      <c r="R61" s="114"/>
      <c r="S61" s="114"/>
      <c r="T61"/>
      <c r="U61" s="5"/>
      <c r="V61"/>
      <c r="W61"/>
      <c r="X6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07" t="s">
        <v>25</v>
      </c>
      <c r="AP61" s="116" t="s">
        <v>144</v>
      </c>
      <c r="AQ61" s="9" t="str">
        <f>MID(AP34:AP61,1,4)</f>
        <v>0141</v>
      </c>
      <c r="AS61" s="117" t="s">
        <v>145</v>
      </c>
      <c r="AT61" s="117" t="s">
        <v>146</v>
      </c>
    </row>
    <row r="62" spans="1:46" s="9" customFormat="1" ht="27.75" customHeight="1" x14ac:dyDescent="0.4">
      <c r="A62" s="7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4"/>
      <c r="P62" s="114"/>
      <c r="Q62" s="114"/>
      <c r="R62" s="114"/>
      <c r="S62" s="114"/>
      <c r="T62"/>
      <c r="U62" s="5"/>
      <c r="V62"/>
      <c r="W62"/>
      <c r="X62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07" t="s">
        <v>147</v>
      </c>
      <c r="AP62" s="116" t="s">
        <v>148</v>
      </c>
      <c r="AQ62" s="9" t="str">
        <f>MID(AP34:AP62,1,4)</f>
        <v>0142</v>
      </c>
      <c r="AS62" s="117" t="s">
        <v>149</v>
      </c>
      <c r="AT62" s="117" t="s">
        <v>150</v>
      </c>
    </row>
    <row r="63" spans="1:46" s="9" customFormat="1" ht="27.75" customHeight="1" x14ac:dyDescent="0.4">
      <c r="A63" s="7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  <c r="O63" s="114"/>
      <c r="P63" s="114"/>
      <c r="Q63" s="114"/>
      <c r="R63" s="114"/>
      <c r="S63" s="114"/>
      <c r="T63"/>
      <c r="U63" s="5"/>
      <c r="V63"/>
      <c r="W63"/>
      <c r="X63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107" t="s">
        <v>151</v>
      </c>
      <c r="AP63" s="116" t="s">
        <v>152</v>
      </c>
      <c r="AQ63" s="9" t="str">
        <f>MID(AP34:AP63,1,4)</f>
        <v>0143</v>
      </c>
      <c r="AS63" s="117" t="s">
        <v>153</v>
      </c>
      <c r="AT63" s="117" t="s">
        <v>154</v>
      </c>
    </row>
    <row r="64" spans="1:46" s="9" customFormat="1" ht="27.75" customHeight="1" x14ac:dyDescent="0.4">
      <c r="A64" s="7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  <c r="O64" s="114"/>
      <c r="P64" s="114"/>
      <c r="Q64" s="114"/>
      <c r="R64" s="114"/>
      <c r="S64" s="114"/>
      <c r="T64"/>
      <c r="U64" s="5"/>
      <c r="V64"/>
      <c r="W64"/>
      <c r="X64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107" t="s">
        <v>155</v>
      </c>
      <c r="AP64" s="116" t="s">
        <v>156</v>
      </c>
      <c r="AQ64" s="9" t="str">
        <f>MID(AP34:AP64,1,4)</f>
        <v>0144</v>
      </c>
      <c r="AS64" s="117" t="s">
        <v>157</v>
      </c>
      <c r="AT64" s="117" t="s">
        <v>158</v>
      </c>
    </row>
    <row r="65" spans="1:46" s="9" customFormat="1" ht="27.75" customHeight="1" x14ac:dyDescent="0.4">
      <c r="A65" s="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  <c r="O65" s="114"/>
      <c r="P65" s="114"/>
      <c r="Q65" s="114"/>
      <c r="R65" s="114"/>
      <c r="S65" s="114"/>
      <c r="T65"/>
      <c r="U65" s="5"/>
      <c r="V65"/>
      <c r="W65"/>
      <c r="X65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107" t="s">
        <v>159</v>
      </c>
      <c r="AP65" s="116" t="s">
        <v>160</v>
      </c>
      <c r="AQ65" s="9" t="str">
        <f t="shared" ref="AQ65:AQ71" si="0">MID(AP34:AP65,1,4)</f>
        <v>0145</v>
      </c>
      <c r="AS65" s="117" t="s">
        <v>161</v>
      </c>
      <c r="AT65" s="117" t="s">
        <v>162</v>
      </c>
    </row>
    <row r="66" spans="1:46" s="9" customFormat="1" ht="27.75" customHeight="1" x14ac:dyDescent="0.4">
      <c r="A66" s="7"/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  <c r="O66" s="114"/>
      <c r="P66" s="114"/>
      <c r="Q66" s="114"/>
      <c r="R66" s="114"/>
      <c r="S66" s="114"/>
      <c r="T66"/>
      <c r="U66" s="5"/>
      <c r="V66"/>
      <c r="W66"/>
      <c r="X6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107" t="s">
        <v>163</v>
      </c>
      <c r="AP66" s="116" t="s">
        <v>164</v>
      </c>
      <c r="AQ66" s="9" t="str">
        <f t="shared" si="0"/>
        <v>0149</v>
      </c>
      <c r="AS66" s="117" t="s">
        <v>165</v>
      </c>
      <c r="AT66" s="117" t="s">
        <v>166</v>
      </c>
    </row>
    <row r="67" spans="1:46" s="9" customFormat="1" ht="27.75" customHeight="1" x14ac:dyDescent="0.4">
      <c r="A67" s="7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  <c r="O67" s="114"/>
      <c r="P67" s="114"/>
      <c r="Q67" s="114"/>
      <c r="R67" s="114"/>
      <c r="S67" s="114"/>
      <c r="T67"/>
      <c r="U67" s="5"/>
      <c r="V67"/>
      <c r="W67"/>
      <c r="X67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107" t="s">
        <v>167</v>
      </c>
      <c r="AP67" s="116" t="s">
        <v>168</v>
      </c>
      <c r="AQ67" s="9" t="str">
        <f t="shared" si="0"/>
        <v xml:space="preserve">015 </v>
      </c>
      <c r="AS67" s="117" t="s">
        <v>169</v>
      </c>
      <c r="AT67" s="117" t="s">
        <v>170</v>
      </c>
    </row>
    <row r="68" spans="1:46" s="9" customFormat="1" ht="27.75" customHeight="1" x14ac:dyDescent="0.4">
      <c r="A68" s="7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  <c r="O68" s="114"/>
      <c r="P68" s="114"/>
      <c r="Q68" s="114"/>
      <c r="R68" s="114"/>
      <c r="S68" s="114"/>
      <c r="T68"/>
      <c r="U68" s="5"/>
      <c r="V68"/>
      <c r="W68"/>
      <c r="X6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107" t="s">
        <v>171</v>
      </c>
      <c r="AP68" s="116" t="s">
        <v>172</v>
      </c>
      <c r="AQ68" s="9" t="str">
        <f t="shared" si="0"/>
        <v>0150</v>
      </c>
      <c r="AS68" s="119" t="s">
        <v>173</v>
      </c>
      <c r="AT68" s="119" t="s">
        <v>174</v>
      </c>
    </row>
    <row r="69" spans="1:46" s="9" customFormat="1" ht="27.75" customHeight="1" x14ac:dyDescent="0.4">
      <c r="A69" s="7"/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  <c r="O69" s="114"/>
      <c r="P69" s="114"/>
      <c r="Q69" s="114"/>
      <c r="R69" s="114"/>
      <c r="S69" s="114"/>
      <c r="T69"/>
      <c r="U69" s="5"/>
      <c r="V69"/>
      <c r="W69"/>
      <c r="X69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107" t="s">
        <v>40</v>
      </c>
      <c r="AP69" s="116" t="s">
        <v>175</v>
      </c>
      <c r="AQ69" s="9" t="str">
        <f t="shared" si="0"/>
        <v xml:space="preserve">016 </v>
      </c>
    </row>
    <row r="70" spans="1:46" s="9" customFormat="1" ht="27.75" customHeight="1" x14ac:dyDescent="0.4">
      <c r="A70" s="7"/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  <c r="O70" s="114"/>
      <c r="P70" s="114"/>
      <c r="Q70" s="114"/>
      <c r="R70" s="114"/>
      <c r="S70" s="114"/>
      <c r="T70"/>
      <c r="U70" s="5"/>
      <c r="V70"/>
      <c r="W70"/>
      <c r="X70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107" t="s">
        <v>176</v>
      </c>
      <c r="AP70" s="116" t="s">
        <v>177</v>
      </c>
      <c r="AQ70" s="9" t="str">
        <f t="shared" si="0"/>
        <v>0161</v>
      </c>
    </row>
    <row r="71" spans="1:46" s="9" customFormat="1" ht="27.75" customHeight="1" x14ac:dyDescent="0.4">
      <c r="A71" s="7"/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  <c r="O71" s="114"/>
      <c r="P71" s="114"/>
      <c r="Q71" s="114"/>
      <c r="R71" s="114"/>
      <c r="S71" s="114"/>
      <c r="T71"/>
      <c r="U71" s="5"/>
      <c r="V71"/>
      <c r="W71"/>
      <c r="X7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107" t="s">
        <v>178</v>
      </c>
      <c r="AP71" s="116" t="s">
        <v>179</v>
      </c>
      <c r="AQ71" s="9" t="str">
        <f t="shared" si="0"/>
        <v>0162</v>
      </c>
    </row>
    <row r="72" spans="1:46" s="9" customFormat="1" ht="27.75" customHeight="1" x14ac:dyDescent="0.4">
      <c r="A72" s="7"/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  <c r="O72" s="114"/>
      <c r="P72" s="114"/>
      <c r="Q72" s="114"/>
      <c r="R72" s="114"/>
      <c r="S72" s="114"/>
      <c r="T72"/>
      <c r="U72" s="5"/>
      <c r="V72"/>
      <c r="W72"/>
      <c r="X7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107" t="s">
        <v>180</v>
      </c>
      <c r="AP72" s="116" t="s">
        <v>181</v>
      </c>
      <c r="AQ72" s="9" t="str">
        <f>MID(AP43:AP72,1,4)</f>
        <v>0163</v>
      </c>
    </row>
    <row r="73" spans="1:46" s="9" customFormat="1" ht="27.75" customHeight="1" x14ac:dyDescent="0.4">
      <c r="A73" s="7"/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  <c r="O73" s="114"/>
      <c r="P73" s="114"/>
      <c r="Q73" s="114"/>
      <c r="R73" s="114"/>
      <c r="S73" s="114"/>
      <c r="T73"/>
      <c r="U73" s="5"/>
      <c r="V73"/>
      <c r="W73"/>
      <c r="X73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107" t="s">
        <v>182</v>
      </c>
      <c r="AP73" s="116" t="s">
        <v>183</v>
      </c>
      <c r="AQ73" s="9" t="str">
        <f>MID(AP43:AP73,1,4)</f>
        <v>0164</v>
      </c>
    </row>
    <row r="74" spans="1:46" s="9" customFormat="1" ht="27.75" customHeight="1" x14ac:dyDescent="0.4">
      <c r="A74" s="7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114"/>
      <c r="P74" s="114"/>
      <c r="Q74" s="114"/>
      <c r="R74" s="114"/>
      <c r="S74" s="114"/>
      <c r="T74"/>
      <c r="U74" s="5"/>
      <c r="V74"/>
      <c r="W74"/>
      <c r="X74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107" t="s">
        <v>184</v>
      </c>
      <c r="AP74" s="116" t="s">
        <v>185</v>
      </c>
      <c r="AQ74" s="9" t="str">
        <f>MID(AP43:AP74,1,4)</f>
        <v xml:space="preserve">017 </v>
      </c>
    </row>
    <row r="75" spans="1:46" s="9" customFormat="1" ht="27.75" customHeight="1" x14ac:dyDescent="0.4">
      <c r="A75" s="7"/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  <c r="O75" s="114"/>
      <c r="P75" s="114"/>
      <c r="Q75" s="114"/>
      <c r="R75" s="114"/>
      <c r="S75" s="114"/>
      <c r="T75"/>
      <c r="U75" s="5"/>
      <c r="V75"/>
      <c r="W75"/>
      <c r="X75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107" t="s">
        <v>186</v>
      </c>
      <c r="AP75" s="116" t="s">
        <v>187</v>
      </c>
      <c r="AQ75" s="9" t="str">
        <f>MID(AP43:AP75,1,4)</f>
        <v>0170</v>
      </c>
    </row>
    <row r="76" spans="1:46" s="9" customFormat="1" ht="27.75" customHeight="1" x14ac:dyDescent="0.4">
      <c r="A76" s="7"/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  <c r="O76" s="114"/>
      <c r="P76" s="114"/>
      <c r="Q76" s="114"/>
      <c r="R76" s="114"/>
      <c r="S76" s="114"/>
      <c r="T76"/>
      <c r="U76" s="5"/>
      <c r="V76"/>
      <c r="W76"/>
      <c r="X76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107" t="s">
        <v>188</v>
      </c>
      <c r="AP76" s="116" t="s">
        <v>189</v>
      </c>
      <c r="AQ76" s="9" t="str">
        <f>MID(AP43:AP76,1,4)</f>
        <v xml:space="preserve">021 </v>
      </c>
    </row>
    <row r="77" spans="1:46" s="9" customFormat="1" ht="27.75" customHeight="1" x14ac:dyDescent="0.4">
      <c r="A77" s="7"/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14"/>
      <c r="P77" s="114"/>
      <c r="Q77" s="114"/>
      <c r="R77" s="114"/>
      <c r="S77" s="114"/>
      <c r="T77"/>
      <c r="U77" s="5"/>
      <c r="V77"/>
      <c r="W77"/>
      <c r="X77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107" t="s">
        <v>190</v>
      </c>
      <c r="AP77" s="116" t="s">
        <v>191</v>
      </c>
      <c r="AQ77" s="9" t="str">
        <f>MID(AP43:AP77,1,4)</f>
        <v>0210</v>
      </c>
    </row>
    <row r="78" spans="1:46" s="9" customFormat="1" ht="27.75" customHeight="1" x14ac:dyDescent="0.4">
      <c r="A78" s="7"/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14"/>
      <c r="P78" s="114"/>
      <c r="Q78" s="114"/>
      <c r="R78" s="114"/>
      <c r="S78" s="114"/>
      <c r="T78"/>
      <c r="U78" s="5"/>
      <c r="V78"/>
      <c r="W78"/>
      <c r="X7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107" t="s">
        <v>192</v>
      </c>
      <c r="AP78" s="116" t="s">
        <v>193</v>
      </c>
      <c r="AQ78" s="9" t="str">
        <f>MID(AP44:AP78,1,4)</f>
        <v xml:space="preserve">022 </v>
      </c>
    </row>
    <row r="79" spans="1:46" s="9" customFormat="1" ht="27.75" customHeight="1" x14ac:dyDescent="0.4">
      <c r="A79" s="7"/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4"/>
      <c r="P79" s="114"/>
      <c r="Q79" s="114"/>
      <c r="R79" s="114"/>
      <c r="S79" s="114"/>
      <c r="T79"/>
      <c r="U79" s="5"/>
      <c r="V79"/>
      <c r="W79"/>
      <c r="X79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120" t="s">
        <v>194</v>
      </c>
      <c r="AP79" s="116" t="s">
        <v>195</v>
      </c>
      <c r="AQ79" s="9" t="str">
        <f>MID(AP44:AP79,1,4)</f>
        <v>0220</v>
      </c>
    </row>
    <row r="80" spans="1:46" s="9" customFormat="1" ht="27.75" customHeight="1" x14ac:dyDescent="0.4">
      <c r="A80" s="7"/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  <c r="O80" s="114"/>
      <c r="P80" s="114"/>
      <c r="Q80" s="114"/>
      <c r="R80" s="114"/>
      <c r="S80" s="114"/>
      <c r="T80"/>
      <c r="U80" s="5"/>
      <c r="V80"/>
      <c r="W80"/>
      <c r="X80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120" t="s">
        <v>196</v>
      </c>
      <c r="AP80" s="116" t="s">
        <v>197</v>
      </c>
      <c r="AQ80" s="9" t="str">
        <f>MID(AP44:AP80,1,4)</f>
        <v xml:space="preserve">023 </v>
      </c>
    </row>
    <row r="81" spans="1:43" s="9" customFormat="1" ht="27.75" customHeight="1" x14ac:dyDescent="0.4">
      <c r="A81" s="7"/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5"/>
      <c r="O81" s="114"/>
      <c r="P81" s="114"/>
      <c r="Q81" s="114"/>
      <c r="R81" s="114"/>
      <c r="S81" s="114"/>
      <c r="T81"/>
      <c r="U81" s="5"/>
      <c r="V81"/>
      <c r="W81"/>
      <c r="X8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120" t="s">
        <v>198</v>
      </c>
      <c r="AP81" s="116" t="s">
        <v>199</v>
      </c>
      <c r="AQ81" s="9" t="str">
        <f>MID(AP44:AP81,1,4)</f>
        <v>0230</v>
      </c>
    </row>
    <row r="82" spans="1:43" s="9" customFormat="1" ht="27.75" customHeight="1" x14ac:dyDescent="0.4">
      <c r="A82" s="7"/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5"/>
      <c r="O82" s="114"/>
      <c r="P82" s="114"/>
      <c r="Q82" s="114"/>
      <c r="R82" s="114"/>
      <c r="S82" s="114"/>
      <c r="T82"/>
      <c r="U82" s="5"/>
      <c r="V82"/>
      <c r="W82"/>
      <c r="X8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107" t="s">
        <v>200</v>
      </c>
      <c r="AP82" s="116" t="s">
        <v>201</v>
      </c>
      <c r="AQ82" s="9" t="str">
        <f>MID(AP44:AP82,1,4)</f>
        <v xml:space="preserve">024 </v>
      </c>
    </row>
    <row r="83" spans="1:43" s="9" customFormat="1" ht="27.75" customHeight="1" x14ac:dyDescent="0.4">
      <c r="A83" s="7"/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  <c r="O83" s="114"/>
      <c r="P83" s="114"/>
      <c r="Q83" s="114"/>
      <c r="R83" s="114"/>
      <c r="S83" s="114"/>
      <c r="T83"/>
      <c r="U83" s="5"/>
      <c r="V83"/>
      <c r="W83"/>
      <c r="X83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107" t="s">
        <v>202</v>
      </c>
      <c r="AP83" s="116" t="s">
        <v>203</v>
      </c>
      <c r="AQ83" s="9" t="str">
        <f>MID(AP44:AP83,1,4)</f>
        <v>0240</v>
      </c>
    </row>
    <row r="84" spans="1:43" s="9" customFormat="1" ht="27.75" customHeight="1" x14ac:dyDescent="0.4">
      <c r="A84" s="7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  <c r="O84" s="114"/>
      <c r="P84" s="114"/>
      <c r="Q84" s="114"/>
      <c r="R84" s="114"/>
      <c r="S84" s="114"/>
      <c r="T84"/>
      <c r="U84" s="5"/>
      <c r="V84"/>
      <c r="W84"/>
      <c r="X84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107" t="s">
        <v>204</v>
      </c>
      <c r="AP84" s="116" t="s">
        <v>205</v>
      </c>
      <c r="AQ84" s="9" t="str">
        <f>MID(AP44:AP84,1,4)</f>
        <v xml:space="preserve">031 </v>
      </c>
    </row>
    <row r="85" spans="1:43" s="9" customFormat="1" ht="27.75" customHeight="1" x14ac:dyDescent="0.4">
      <c r="A85" s="7"/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  <c r="O85" s="114"/>
      <c r="P85" s="114"/>
      <c r="Q85" s="114"/>
      <c r="R85" s="114"/>
      <c r="S85" s="114"/>
      <c r="T85"/>
      <c r="U85" s="5"/>
      <c r="V85"/>
      <c r="W85"/>
      <c r="X85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107" t="s">
        <v>206</v>
      </c>
      <c r="AP85" s="116" t="s">
        <v>207</v>
      </c>
      <c r="AQ85" s="9" t="str">
        <f>MID(AP44:AP85,1,4)</f>
        <v>0311</v>
      </c>
    </row>
    <row r="86" spans="1:43" s="9" customFormat="1" ht="27.75" customHeight="1" x14ac:dyDescent="0.4">
      <c r="A86" s="7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  <c r="O86" s="114"/>
      <c r="P86" s="114"/>
      <c r="Q86" s="114"/>
      <c r="R86" s="114"/>
      <c r="S86" s="114"/>
      <c r="T86"/>
      <c r="U86" s="5"/>
      <c r="V86"/>
      <c r="W86"/>
      <c r="X8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107" t="s">
        <v>208</v>
      </c>
      <c r="AP86" s="116" t="s">
        <v>209</v>
      </c>
      <c r="AQ86" s="9" t="str">
        <f>MID(AP44:AP86,1,4)</f>
        <v>0312</v>
      </c>
    </row>
    <row r="87" spans="1:43" s="9" customFormat="1" ht="27.75" customHeight="1" x14ac:dyDescent="0.4">
      <c r="A87" s="7"/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4"/>
      <c r="P87" s="114"/>
      <c r="Q87" s="114"/>
      <c r="R87" s="114"/>
      <c r="S87" s="114"/>
      <c r="T87"/>
      <c r="U87" s="5"/>
      <c r="V87"/>
      <c r="W87"/>
      <c r="X87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107" t="s">
        <v>210</v>
      </c>
      <c r="AP87" s="116" t="s">
        <v>211</v>
      </c>
      <c r="AQ87" s="9" t="str">
        <f>MID(AP44:AP87,1,4)</f>
        <v xml:space="preserve">032 </v>
      </c>
    </row>
    <row r="88" spans="1:43" s="9" customFormat="1" ht="27.75" customHeight="1" x14ac:dyDescent="0.4">
      <c r="A88" s="7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4"/>
      <c r="P88" s="114"/>
      <c r="Q88" s="114"/>
      <c r="R88" s="114"/>
      <c r="S88" s="114"/>
      <c r="T88"/>
      <c r="U88" s="5"/>
      <c r="V88"/>
      <c r="W88"/>
      <c r="X8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107" t="s">
        <v>212</v>
      </c>
      <c r="AP88" s="116" t="s">
        <v>213</v>
      </c>
      <c r="AQ88" s="9" t="str">
        <f>MID(AP44:AP88,1,4)</f>
        <v>0321</v>
      </c>
    </row>
    <row r="89" spans="1:43" s="9" customFormat="1" ht="27.75" customHeight="1" x14ac:dyDescent="0.4">
      <c r="A89" s="7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4"/>
      <c r="P89" s="114"/>
      <c r="Q89" s="114"/>
      <c r="R89" s="114"/>
      <c r="S89" s="114"/>
      <c r="T89"/>
      <c r="U89" s="5"/>
      <c r="V89"/>
      <c r="W89"/>
      <c r="X89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107" t="s">
        <v>214</v>
      </c>
      <c r="AP89" s="116" t="s">
        <v>215</v>
      </c>
      <c r="AQ89" s="9" t="str">
        <f t="shared" ref="AQ89:AQ152" si="1">MID(AP44:AP89,1,4)</f>
        <v>0322</v>
      </c>
    </row>
    <row r="90" spans="1:43" s="9" customFormat="1" ht="27.75" customHeight="1" x14ac:dyDescent="0.4">
      <c r="A90" s="7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4"/>
      <c r="P90" s="114"/>
      <c r="Q90" s="114"/>
      <c r="R90" s="114"/>
      <c r="S90" s="114"/>
      <c r="T90"/>
      <c r="U90" s="5"/>
      <c r="V90"/>
      <c r="W90"/>
      <c r="X90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107" t="s">
        <v>216</v>
      </c>
      <c r="AP90" s="116" t="s">
        <v>217</v>
      </c>
      <c r="AQ90" s="9" t="str">
        <f t="shared" si="1"/>
        <v xml:space="preserve">051 </v>
      </c>
    </row>
    <row r="91" spans="1:43" s="9" customFormat="1" ht="27.75" customHeight="1" x14ac:dyDescent="0.4">
      <c r="A91" s="7"/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4"/>
      <c r="P91" s="114"/>
      <c r="Q91" s="114"/>
      <c r="R91" s="114"/>
      <c r="S91" s="114"/>
      <c r="T91"/>
      <c r="U91" s="5"/>
      <c r="V91"/>
      <c r="W91"/>
      <c r="X9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107" t="s">
        <v>218</v>
      </c>
      <c r="AP91" s="116" t="s">
        <v>219</v>
      </c>
      <c r="AQ91" s="9" t="str">
        <f t="shared" si="1"/>
        <v>0510</v>
      </c>
    </row>
    <row r="92" spans="1:43" s="9" customFormat="1" ht="27.75" customHeight="1" x14ac:dyDescent="0.4">
      <c r="A92" s="7"/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14"/>
      <c r="P92" s="114"/>
      <c r="Q92" s="114"/>
      <c r="R92" s="114"/>
      <c r="S92" s="114"/>
      <c r="T92"/>
      <c r="U92" s="5"/>
      <c r="V92"/>
      <c r="W92"/>
      <c r="X92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107" t="s">
        <v>220</v>
      </c>
      <c r="AP92" s="116" t="s">
        <v>221</v>
      </c>
      <c r="AQ92" s="9" t="str">
        <f t="shared" si="1"/>
        <v xml:space="preserve">052 </v>
      </c>
    </row>
    <row r="93" spans="1:43" s="9" customFormat="1" ht="27.75" customHeight="1" x14ac:dyDescent="0.4">
      <c r="A93" s="7"/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114"/>
      <c r="P93" s="114"/>
      <c r="Q93" s="114"/>
      <c r="R93" s="114"/>
      <c r="S93" s="114"/>
      <c r="T93"/>
      <c r="U93" s="5"/>
      <c r="V93"/>
      <c r="W93"/>
      <c r="X93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107" t="s">
        <v>222</v>
      </c>
      <c r="AP93" s="116" t="s">
        <v>223</v>
      </c>
      <c r="AQ93" s="9" t="str">
        <f t="shared" si="1"/>
        <v>0520</v>
      </c>
    </row>
    <row r="94" spans="1:43" s="9" customFormat="1" ht="27.75" customHeight="1" x14ac:dyDescent="0.4">
      <c r="A94" s="7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  <c r="O94" s="114"/>
      <c r="P94" s="114"/>
      <c r="Q94" s="114"/>
      <c r="R94" s="114"/>
      <c r="S94" s="114"/>
      <c r="T94"/>
      <c r="U94" s="5"/>
      <c r="V94"/>
      <c r="W94"/>
      <c r="X94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107" t="s">
        <v>224</v>
      </c>
      <c r="AP94" s="116" t="s">
        <v>225</v>
      </c>
      <c r="AQ94" s="9" t="str">
        <f t="shared" si="1"/>
        <v xml:space="preserve">061 </v>
      </c>
    </row>
    <row r="95" spans="1:43" s="9" customFormat="1" ht="27.75" customHeight="1" x14ac:dyDescent="0.4">
      <c r="A95" s="7"/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  <c r="O95" s="114"/>
      <c r="P95" s="114"/>
      <c r="Q95" s="114"/>
      <c r="R95" s="114"/>
      <c r="S95" s="114"/>
      <c r="T95"/>
      <c r="U95" s="5"/>
      <c r="V95"/>
      <c r="W95"/>
      <c r="X95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07" t="s">
        <v>226</v>
      </c>
      <c r="AP95" s="116" t="s">
        <v>227</v>
      </c>
      <c r="AQ95" s="9" t="str">
        <f t="shared" si="1"/>
        <v>0610</v>
      </c>
    </row>
    <row r="96" spans="1:43" s="9" customFormat="1" ht="27.75" customHeight="1" x14ac:dyDescent="0.4">
      <c r="A96" s="7"/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  <c r="O96" s="114"/>
      <c r="P96" s="114"/>
      <c r="Q96" s="114"/>
      <c r="R96" s="114"/>
      <c r="S96" s="114"/>
      <c r="T96"/>
      <c r="U96" s="5"/>
      <c r="V96"/>
      <c r="W96"/>
      <c r="X96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107" t="s">
        <v>228</v>
      </c>
      <c r="AP96" s="116" t="s">
        <v>229</v>
      </c>
      <c r="AQ96" s="9" t="str">
        <f t="shared" si="1"/>
        <v xml:space="preserve">062 </v>
      </c>
    </row>
    <row r="97" spans="1:43" s="9" customFormat="1" ht="27.75" customHeight="1" x14ac:dyDescent="0.4">
      <c r="A97" s="7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114"/>
      <c r="P97" s="114"/>
      <c r="Q97" s="114"/>
      <c r="R97" s="114"/>
      <c r="S97" s="114"/>
      <c r="T97"/>
      <c r="U97" s="5"/>
      <c r="V97"/>
      <c r="W97"/>
      <c r="X97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107" t="s">
        <v>230</v>
      </c>
      <c r="AP97" s="116" t="s">
        <v>231</v>
      </c>
      <c r="AQ97" s="9" t="str">
        <f t="shared" si="1"/>
        <v>0620</v>
      </c>
    </row>
    <row r="98" spans="1:43" s="9" customFormat="1" ht="27.75" customHeight="1" x14ac:dyDescent="0.4">
      <c r="A98" s="7"/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  <c r="O98" s="114"/>
      <c r="P98" s="114"/>
      <c r="Q98" s="114"/>
      <c r="R98" s="114"/>
      <c r="S98" s="114"/>
      <c r="T98"/>
      <c r="U98" s="5"/>
      <c r="V98"/>
      <c r="W98"/>
      <c r="X98"/>
      <c r="Y98" s="8"/>
      <c r="Z98" s="8"/>
      <c r="AA98" s="8"/>
      <c r="AB98" s="8"/>
      <c r="AC98" s="8"/>
      <c r="AD98" s="8"/>
      <c r="AE98" s="8"/>
      <c r="AF98" s="8"/>
      <c r="AG98" s="8"/>
      <c r="AH98" s="8"/>
      <c r="AP98" s="116" t="s">
        <v>232</v>
      </c>
      <c r="AQ98" s="9" t="str">
        <f t="shared" si="1"/>
        <v xml:space="preserve">071 </v>
      </c>
    </row>
    <row r="99" spans="1:43" s="9" customFormat="1" ht="27.75" customHeight="1" x14ac:dyDescent="0.4">
      <c r="A99" s="7"/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  <c r="O99" s="114"/>
      <c r="P99" s="114"/>
      <c r="Q99" s="114"/>
      <c r="R99" s="114"/>
      <c r="S99" s="114"/>
      <c r="T99"/>
      <c r="U99" s="5"/>
      <c r="V99"/>
      <c r="W99"/>
      <c r="X99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107" t="s">
        <v>233</v>
      </c>
      <c r="AP99" s="116" t="s">
        <v>234</v>
      </c>
      <c r="AQ99" s="9" t="str">
        <f t="shared" si="1"/>
        <v>0710</v>
      </c>
    </row>
    <row r="100" spans="1:43" s="9" customFormat="1" ht="27.75" customHeight="1" x14ac:dyDescent="0.4">
      <c r="A100" s="7"/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  <c r="O100" s="114"/>
      <c r="P100" s="114"/>
      <c r="Q100" s="114"/>
      <c r="R100" s="114"/>
      <c r="S100" s="114"/>
      <c r="T100"/>
      <c r="U100" s="5"/>
      <c r="V100"/>
      <c r="W100"/>
      <c r="X100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P100" s="116" t="s">
        <v>235</v>
      </c>
      <c r="AQ100" s="9" t="str">
        <f t="shared" si="1"/>
        <v xml:space="preserve">072 </v>
      </c>
    </row>
    <row r="101" spans="1:43" s="9" customFormat="1" ht="27.75" customHeight="1" x14ac:dyDescent="0.4">
      <c r="A101" s="7"/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  <c r="O101" s="114"/>
      <c r="P101" s="114"/>
      <c r="Q101" s="114"/>
      <c r="R101" s="114"/>
      <c r="S101" s="114"/>
      <c r="T101"/>
      <c r="U101" s="5"/>
      <c r="V101"/>
      <c r="W101"/>
      <c r="X10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107" t="s">
        <v>236</v>
      </c>
      <c r="AP101" s="116" t="s">
        <v>237</v>
      </c>
      <c r="AQ101" s="9" t="str">
        <f t="shared" si="1"/>
        <v>0721</v>
      </c>
    </row>
    <row r="102" spans="1:43" s="9" customFormat="1" ht="27.75" customHeight="1" x14ac:dyDescent="0.4">
      <c r="A102" s="7"/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  <c r="O102" s="114"/>
      <c r="P102" s="114"/>
      <c r="Q102" s="114"/>
      <c r="R102" s="114"/>
      <c r="S102" s="114"/>
      <c r="T102"/>
      <c r="U102" s="5"/>
      <c r="V102"/>
      <c r="W102"/>
      <c r="X102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107" t="s">
        <v>238</v>
      </c>
      <c r="AP102" s="116" t="s">
        <v>239</v>
      </c>
      <c r="AQ102" s="9" t="str">
        <f t="shared" si="1"/>
        <v>0722</v>
      </c>
    </row>
    <row r="103" spans="1:43" s="9" customFormat="1" ht="27.75" customHeight="1" x14ac:dyDescent="0.4">
      <c r="A103" s="7"/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  <c r="O103" s="114"/>
      <c r="P103" s="114"/>
      <c r="Q103" s="114"/>
      <c r="R103" s="114"/>
      <c r="S103" s="114"/>
      <c r="T103"/>
      <c r="U103" s="5"/>
      <c r="V103"/>
      <c r="W103"/>
      <c r="X103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P103" s="116" t="s">
        <v>240</v>
      </c>
      <c r="AQ103" s="9" t="str">
        <f t="shared" si="1"/>
        <v>0723</v>
      </c>
    </row>
    <row r="104" spans="1:43" s="9" customFormat="1" ht="27.75" customHeight="1" x14ac:dyDescent="0.4">
      <c r="A104" s="7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  <c r="O104" s="114"/>
      <c r="P104" s="114"/>
      <c r="Q104" s="114"/>
      <c r="R104" s="114"/>
      <c r="S104" s="114"/>
      <c r="T104"/>
      <c r="U104" s="5"/>
      <c r="V104"/>
      <c r="W104"/>
      <c r="X104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107" t="s">
        <v>24</v>
      </c>
      <c r="AP104" s="116" t="s">
        <v>241</v>
      </c>
      <c r="AQ104" s="9" t="str">
        <f t="shared" si="1"/>
        <v>0729</v>
      </c>
    </row>
    <row r="105" spans="1:43" s="9" customFormat="1" ht="27.75" customHeight="1" x14ac:dyDescent="0.4">
      <c r="A105" s="7"/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  <c r="O105" s="114"/>
      <c r="P105" s="114"/>
      <c r="Q105" s="114"/>
      <c r="R105" s="114"/>
      <c r="S105" s="114"/>
      <c r="T105"/>
      <c r="U105" s="5"/>
      <c r="V105"/>
      <c r="W105"/>
      <c r="X105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107" t="s">
        <v>81</v>
      </c>
      <c r="AP105" s="116" t="s">
        <v>242</v>
      </c>
      <c r="AQ105" s="9" t="str">
        <f t="shared" si="1"/>
        <v xml:space="preserve">081 </v>
      </c>
    </row>
    <row r="106" spans="1:43" s="9" customFormat="1" ht="27.75" customHeight="1" x14ac:dyDescent="0.4">
      <c r="A106" s="7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  <c r="O106" s="114"/>
      <c r="P106" s="114"/>
      <c r="Q106" s="114"/>
      <c r="R106" s="114"/>
      <c r="S106" s="114"/>
      <c r="T106"/>
      <c r="U106" s="5"/>
      <c r="V106"/>
      <c r="W106"/>
      <c r="X106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107" t="s">
        <v>86</v>
      </c>
      <c r="AP106" s="116" t="s">
        <v>243</v>
      </c>
      <c r="AQ106" s="9" t="str">
        <f t="shared" si="1"/>
        <v>0811</v>
      </c>
    </row>
    <row r="107" spans="1:43" s="9" customFormat="1" ht="27.75" customHeight="1" x14ac:dyDescent="0.4">
      <c r="A107" s="7"/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  <c r="O107" s="114"/>
      <c r="P107" s="114"/>
      <c r="Q107" s="114"/>
      <c r="R107" s="114"/>
      <c r="S107" s="114"/>
      <c r="T107"/>
      <c r="U107" s="5"/>
      <c r="V107"/>
      <c r="W107"/>
      <c r="X107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107" t="s">
        <v>90</v>
      </c>
      <c r="AP107" s="116" t="s">
        <v>244</v>
      </c>
      <c r="AQ107" s="9" t="str">
        <f t="shared" si="1"/>
        <v>0812</v>
      </c>
    </row>
    <row r="108" spans="1:43" s="9" customFormat="1" ht="27.75" customHeight="1" x14ac:dyDescent="0.4">
      <c r="A108" s="7"/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  <c r="O108" s="114"/>
      <c r="P108" s="114"/>
      <c r="Q108" s="114"/>
      <c r="R108" s="114"/>
      <c r="S108" s="114"/>
      <c r="T108"/>
      <c r="U108" s="5"/>
      <c r="V108"/>
      <c r="W108"/>
      <c r="X10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07" t="s">
        <v>95</v>
      </c>
      <c r="AP108" s="116" t="s">
        <v>245</v>
      </c>
      <c r="AQ108" s="9" t="str">
        <f t="shared" si="1"/>
        <v xml:space="preserve">082 </v>
      </c>
    </row>
    <row r="109" spans="1:43" s="9" customFormat="1" ht="27.75" customHeight="1" x14ac:dyDescent="0.4">
      <c r="A109" s="7"/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  <c r="O109" s="114"/>
      <c r="P109" s="114"/>
      <c r="Q109" s="114"/>
      <c r="R109" s="114"/>
      <c r="S109" s="114"/>
      <c r="T109"/>
      <c r="U109" s="5"/>
      <c r="V109"/>
      <c r="W109"/>
      <c r="X109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107" t="s">
        <v>100</v>
      </c>
      <c r="AP109" s="116" t="s">
        <v>246</v>
      </c>
      <c r="AQ109" s="9" t="str">
        <f t="shared" si="1"/>
        <v>0820</v>
      </c>
    </row>
    <row r="110" spans="1:43" s="9" customFormat="1" ht="27.75" customHeight="1" x14ac:dyDescent="0.4">
      <c r="A110" s="7"/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  <c r="O110" s="114"/>
      <c r="P110" s="114"/>
      <c r="Q110" s="114"/>
      <c r="R110" s="114"/>
      <c r="S110" s="114"/>
      <c r="T110"/>
      <c r="U110" s="5"/>
      <c r="V110"/>
      <c r="W110"/>
      <c r="X110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07" t="s">
        <v>105</v>
      </c>
      <c r="AP110" s="116" t="s">
        <v>247</v>
      </c>
      <c r="AQ110" s="9" t="str">
        <f t="shared" si="1"/>
        <v xml:space="preserve">089 </v>
      </c>
    </row>
    <row r="111" spans="1:43" s="9" customFormat="1" ht="27.75" customHeight="1" x14ac:dyDescent="0.4">
      <c r="A111" s="7"/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  <c r="O111" s="114"/>
      <c r="P111" s="114"/>
      <c r="Q111" s="114"/>
      <c r="R111" s="114"/>
      <c r="S111" s="114"/>
      <c r="T111"/>
      <c r="U111" s="5"/>
      <c r="V111"/>
      <c r="W111"/>
      <c r="X11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107" t="s">
        <v>108</v>
      </c>
      <c r="AP111" s="116" t="s">
        <v>248</v>
      </c>
      <c r="AQ111" s="9" t="str">
        <f t="shared" si="1"/>
        <v>0891</v>
      </c>
    </row>
    <row r="112" spans="1:43" s="9" customFormat="1" ht="27.75" customHeight="1" x14ac:dyDescent="0.4">
      <c r="A112" s="7"/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  <c r="O112" s="114"/>
      <c r="P112" s="114"/>
      <c r="Q112" s="114"/>
      <c r="R112" s="114"/>
      <c r="S112" s="114"/>
      <c r="T112"/>
      <c r="U112" s="5"/>
      <c r="V112"/>
      <c r="W112"/>
      <c r="X112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107" t="s">
        <v>112</v>
      </c>
      <c r="AP112" s="116" t="s">
        <v>249</v>
      </c>
      <c r="AQ112" s="9" t="str">
        <f t="shared" si="1"/>
        <v>0892</v>
      </c>
    </row>
    <row r="113" spans="1:43" s="9" customFormat="1" ht="27.75" customHeight="1" x14ac:dyDescent="0.4">
      <c r="A113" s="7"/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  <c r="O113" s="114"/>
      <c r="P113" s="114"/>
      <c r="Q113" s="114"/>
      <c r="R113" s="114"/>
      <c r="S113" s="114"/>
      <c r="T113"/>
      <c r="U113" s="5"/>
      <c r="V113"/>
      <c r="W113"/>
      <c r="X113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107" t="s">
        <v>116</v>
      </c>
      <c r="AP113" s="116" t="s">
        <v>250</v>
      </c>
      <c r="AQ113" s="9" t="str">
        <f t="shared" si="1"/>
        <v>0899</v>
      </c>
    </row>
    <row r="114" spans="1:43" s="9" customFormat="1" ht="27.75" customHeight="1" x14ac:dyDescent="0.4">
      <c r="A114" s="7"/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  <c r="O114" s="114"/>
      <c r="P114" s="114"/>
      <c r="Q114" s="114"/>
      <c r="R114" s="114"/>
      <c r="S114" s="114"/>
      <c r="T114"/>
      <c r="U114" s="5"/>
      <c r="V114"/>
      <c r="W114"/>
      <c r="X114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107" t="s">
        <v>120</v>
      </c>
      <c r="AP114" s="116" t="s">
        <v>251</v>
      </c>
      <c r="AQ114" s="9" t="str">
        <f t="shared" si="1"/>
        <v xml:space="preserve">091 </v>
      </c>
    </row>
    <row r="115" spans="1:43" s="9" customFormat="1" ht="27.75" customHeight="1" x14ac:dyDescent="0.4">
      <c r="A115" s="7"/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  <c r="O115" s="114"/>
      <c r="P115" s="114"/>
      <c r="Q115" s="114"/>
      <c r="R115" s="114"/>
      <c r="S115" s="114"/>
      <c r="T115"/>
      <c r="U115" s="5"/>
      <c r="V115"/>
      <c r="W115"/>
      <c r="X115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P115" s="116" t="s">
        <v>252</v>
      </c>
      <c r="AQ115" s="9" t="str">
        <f t="shared" si="1"/>
        <v>0910</v>
      </c>
    </row>
    <row r="116" spans="1:43" s="9" customFormat="1" ht="27.75" customHeight="1" x14ac:dyDescent="0.4">
      <c r="A116" s="7"/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  <c r="O116" s="114"/>
      <c r="P116" s="114"/>
      <c r="Q116" s="114"/>
      <c r="R116" s="114"/>
      <c r="S116" s="114"/>
      <c r="T116"/>
      <c r="U116" s="5"/>
      <c r="V116"/>
      <c r="W116"/>
      <c r="X116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107" t="s">
        <v>253</v>
      </c>
      <c r="AP116" s="116" t="s">
        <v>254</v>
      </c>
      <c r="AQ116" s="9" t="str">
        <f t="shared" si="1"/>
        <v xml:space="preserve">099 </v>
      </c>
    </row>
    <row r="117" spans="1:43" s="9" customFormat="1" ht="27.75" customHeight="1" x14ac:dyDescent="0.4">
      <c r="A117" s="7"/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  <c r="O117" s="114"/>
      <c r="P117" s="114"/>
      <c r="Q117" s="114"/>
      <c r="R117" s="114"/>
      <c r="S117" s="114"/>
      <c r="T117"/>
      <c r="U117" s="5"/>
      <c r="V117"/>
      <c r="W117"/>
      <c r="X11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107" t="s">
        <v>77</v>
      </c>
      <c r="AP117" s="116" t="s">
        <v>255</v>
      </c>
      <c r="AQ117" s="9" t="str">
        <f t="shared" si="1"/>
        <v>0990</v>
      </c>
    </row>
    <row r="118" spans="1:43" s="9" customFormat="1" ht="27.75" customHeight="1" x14ac:dyDescent="0.4">
      <c r="A118" s="7"/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14"/>
      <c r="P118" s="114"/>
      <c r="Q118" s="114"/>
      <c r="R118" s="114"/>
      <c r="S118" s="114"/>
      <c r="T118"/>
      <c r="U118" s="5"/>
      <c r="V118"/>
      <c r="W118"/>
      <c r="X11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107" t="s">
        <v>256</v>
      </c>
      <c r="AP118" s="116" t="s">
        <v>257</v>
      </c>
      <c r="AQ118" s="9" t="str">
        <f t="shared" si="1"/>
        <v xml:space="preserve">101 </v>
      </c>
    </row>
    <row r="119" spans="1:43" s="9" customFormat="1" ht="27.75" customHeight="1" x14ac:dyDescent="0.4">
      <c r="A119" s="7"/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  <c r="O119" s="114"/>
      <c r="P119" s="114"/>
      <c r="Q119" s="114"/>
      <c r="R119" s="114"/>
      <c r="S119" s="114"/>
      <c r="T119"/>
      <c r="U119" s="5"/>
      <c r="V119"/>
      <c r="W119"/>
      <c r="X119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107" t="s">
        <v>258</v>
      </c>
      <c r="AP119" s="116" t="s">
        <v>259</v>
      </c>
      <c r="AQ119" s="9" t="str">
        <f t="shared" si="1"/>
        <v>1011</v>
      </c>
    </row>
    <row r="120" spans="1:43" s="9" customFormat="1" ht="27.75" customHeight="1" x14ac:dyDescent="0.4">
      <c r="A120" s="7"/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4"/>
      <c r="P120" s="114"/>
      <c r="Q120" s="114"/>
      <c r="R120" s="114"/>
      <c r="S120" s="114"/>
      <c r="T120"/>
      <c r="U120" s="5"/>
      <c r="V120"/>
      <c r="W120"/>
      <c r="X120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P120" s="116" t="s">
        <v>260</v>
      </c>
      <c r="AQ120" s="9" t="str">
        <f t="shared" si="1"/>
        <v>1012</v>
      </c>
    </row>
    <row r="121" spans="1:43" s="9" customFormat="1" ht="27.75" customHeight="1" x14ac:dyDescent="0.4">
      <c r="A121" s="7"/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  <c r="O121" s="114"/>
      <c r="P121" s="114"/>
      <c r="Q121" s="114"/>
      <c r="R121" s="114"/>
      <c r="S121" s="114"/>
      <c r="T121"/>
      <c r="U121" s="5"/>
      <c r="V121"/>
      <c r="W121"/>
      <c r="X12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21" t="s">
        <v>261</v>
      </c>
      <c r="AP121" s="116" t="s">
        <v>262</v>
      </c>
      <c r="AQ121" s="9" t="str">
        <f t="shared" si="1"/>
        <v xml:space="preserve">102 </v>
      </c>
    </row>
    <row r="122" spans="1:43" s="9" customFormat="1" ht="27.75" customHeight="1" x14ac:dyDescent="0.4">
      <c r="A122" s="7"/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  <c r="O122" s="114"/>
      <c r="P122" s="114"/>
      <c r="Q122" s="114"/>
      <c r="R122" s="114"/>
      <c r="S122" s="114"/>
      <c r="T122"/>
      <c r="U122" s="5"/>
      <c r="V122"/>
      <c r="W122"/>
      <c r="X122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121" t="s">
        <v>66</v>
      </c>
      <c r="AP122" s="116" t="s">
        <v>263</v>
      </c>
      <c r="AQ122" s="9" t="str">
        <f t="shared" si="1"/>
        <v>1020</v>
      </c>
    </row>
    <row r="123" spans="1:43" s="9" customFormat="1" ht="27.75" customHeight="1" x14ac:dyDescent="0.4">
      <c r="A123" s="7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5"/>
      <c r="O123" s="114"/>
      <c r="P123" s="114"/>
      <c r="Q123" s="114"/>
      <c r="R123" s="114"/>
      <c r="S123" s="114"/>
      <c r="T123"/>
      <c r="U123" s="5"/>
      <c r="V123"/>
      <c r="W123"/>
      <c r="X123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P123" s="116" t="s">
        <v>264</v>
      </c>
      <c r="AQ123" s="9" t="str">
        <f t="shared" si="1"/>
        <v xml:space="preserve">103 </v>
      </c>
    </row>
    <row r="124" spans="1:43" s="9" customFormat="1" ht="27.75" customHeight="1" x14ac:dyDescent="0.4">
      <c r="A124" s="7"/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5"/>
      <c r="O124" s="114"/>
      <c r="P124" s="114"/>
      <c r="Q124" s="114"/>
      <c r="R124" s="114"/>
      <c r="S124" s="114"/>
      <c r="T124"/>
      <c r="U124" s="5"/>
      <c r="V124"/>
      <c r="W124"/>
      <c r="X124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121" t="s">
        <v>265</v>
      </c>
      <c r="AP124" s="116" t="s">
        <v>266</v>
      </c>
      <c r="AQ124" s="9" t="str">
        <f t="shared" si="1"/>
        <v>1030</v>
      </c>
    </row>
    <row r="125" spans="1:43" s="9" customFormat="1" ht="27.75" customHeight="1" x14ac:dyDescent="0.4">
      <c r="A125" s="7"/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  <c r="O125" s="114"/>
      <c r="P125" s="114"/>
      <c r="Q125" s="114"/>
      <c r="R125" s="114"/>
      <c r="S125" s="114"/>
      <c r="T125"/>
      <c r="U125" s="5"/>
      <c r="V125"/>
      <c r="W125"/>
      <c r="X125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121" t="s">
        <v>14</v>
      </c>
      <c r="AP125" s="116" t="s">
        <v>267</v>
      </c>
      <c r="AQ125" s="9" t="str">
        <f t="shared" si="1"/>
        <v xml:space="preserve">104 </v>
      </c>
    </row>
    <row r="126" spans="1:43" s="9" customFormat="1" ht="27.75" customHeight="1" x14ac:dyDescent="0.4">
      <c r="A126" s="7"/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  <c r="O126" s="114"/>
      <c r="P126" s="114"/>
      <c r="Q126" s="114"/>
      <c r="R126" s="114"/>
      <c r="S126" s="114"/>
      <c r="T126"/>
      <c r="U126" s="5"/>
      <c r="V126"/>
      <c r="W126"/>
      <c r="X126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121" t="s">
        <v>268</v>
      </c>
      <c r="AP126" s="116" t="s">
        <v>269</v>
      </c>
      <c r="AQ126" s="9" t="str">
        <f t="shared" si="1"/>
        <v>1040</v>
      </c>
    </row>
    <row r="127" spans="1:43" s="9" customFormat="1" ht="27.75" customHeight="1" thickBot="1" x14ac:dyDescent="0.45">
      <c r="A127" s="7"/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5"/>
      <c r="O127" s="114"/>
      <c r="P127" s="114"/>
      <c r="Q127" s="114"/>
      <c r="R127" s="114"/>
      <c r="S127" s="114"/>
      <c r="T127"/>
      <c r="U127" s="5"/>
      <c r="V127"/>
      <c r="W127"/>
      <c r="X12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P127" s="116" t="s">
        <v>270</v>
      </c>
      <c r="AQ127" s="9" t="str">
        <f t="shared" si="1"/>
        <v xml:space="preserve">105 </v>
      </c>
    </row>
    <row r="128" spans="1:43" s="9" customFormat="1" ht="27.75" customHeight="1" thickBot="1" x14ac:dyDescent="0.45">
      <c r="A128" s="7"/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5"/>
      <c r="O128" s="114"/>
      <c r="P128" s="114"/>
      <c r="Q128" s="114"/>
      <c r="R128" s="114"/>
      <c r="S128" s="114"/>
      <c r="T128"/>
      <c r="U128" s="5"/>
      <c r="V128"/>
      <c r="W128"/>
      <c r="X12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122" t="s">
        <v>271</v>
      </c>
      <c r="AP128" s="116" t="s">
        <v>272</v>
      </c>
      <c r="AQ128" s="9" t="str">
        <f t="shared" si="1"/>
        <v>1051</v>
      </c>
    </row>
    <row r="129" spans="1:43" s="9" customFormat="1" ht="27.75" customHeight="1" thickBot="1" x14ac:dyDescent="0.45">
      <c r="A129" s="7"/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5"/>
      <c r="O129" s="114"/>
      <c r="P129" s="114"/>
      <c r="Q129" s="114"/>
      <c r="R129" s="114"/>
      <c r="S129" s="114"/>
      <c r="T129"/>
      <c r="U129" s="5"/>
      <c r="V129"/>
      <c r="W129"/>
      <c r="X129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122" t="s">
        <v>36</v>
      </c>
      <c r="AP129" s="116" t="s">
        <v>273</v>
      </c>
      <c r="AQ129" s="9" t="str">
        <f t="shared" si="1"/>
        <v>1052</v>
      </c>
    </row>
    <row r="130" spans="1:43" s="9" customFormat="1" ht="27.75" customHeight="1" thickBot="1" x14ac:dyDescent="0.45">
      <c r="A130" s="7"/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5"/>
      <c r="O130" s="114"/>
      <c r="P130" s="114"/>
      <c r="Q130" s="114"/>
      <c r="R130" s="114"/>
      <c r="S130" s="114"/>
      <c r="T130"/>
      <c r="U130" s="5"/>
      <c r="V130"/>
      <c r="W130"/>
      <c r="X130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122" t="s">
        <v>274</v>
      </c>
      <c r="AP130" s="116" t="s">
        <v>275</v>
      </c>
      <c r="AQ130" s="9" t="str">
        <f t="shared" si="1"/>
        <v xml:space="preserve">106 </v>
      </c>
    </row>
    <row r="131" spans="1:43" s="9" customFormat="1" ht="27.75" customHeight="1" thickBot="1" x14ac:dyDescent="0.45">
      <c r="A131" s="7"/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5"/>
      <c r="O131" s="114"/>
      <c r="P131" s="114"/>
      <c r="Q131" s="114"/>
      <c r="R131" s="114"/>
      <c r="S131" s="114"/>
      <c r="T131"/>
      <c r="U131" s="5"/>
      <c r="V131"/>
      <c r="W131"/>
      <c r="X13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122" t="s">
        <v>276</v>
      </c>
      <c r="AP131" s="116" t="s">
        <v>277</v>
      </c>
      <c r="AQ131" s="9" t="str">
        <f t="shared" si="1"/>
        <v>1061</v>
      </c>
    </row>
    <row r="132" spans="1:43" s="9" customFormat="1" ht="27.75" customHeight="1" thickBot="1" x14ac:dyDescent="0.45">
      <c r="A132" s="7"/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5"/>
      <c r="O132" s="114"/>
      <c r="P132" s="114"/>
      <c r="Q132" s="114"/>
      <c r="R132" s="114"/>
      <c r="S132" s="114"/>
      <c r="T132"/>
      <c r="U132" s="5"/>
      <c r="V132"/>
      <c r="W132"/>
      <c r="X132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122" t="s">
        <v>278</v>
      </c>
      <c r="AP132" s="116" t="s">
        <v>279</v>
      </c>
      <c r="AQ132" s="9" t="str">
        <f t="shared" si="1"/>
        <v>1062</v>
      </c>
    </row>
    <row r="133" spans="1:43" s="9" customFormat="1" ht="27.75" customHeight="1" x14ac:dyDescent="0.4">
      <c r="A133" s="7"/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5"/>
      <c r="O133" s="114"/>
      <c r="P133" s="114"/>
      <c r="Q133" s="114"/>
      <c r="R133" s="114"/>
      <c r="S133" s="114"/>
      <c r="T133"/>
      <c r="U133" s="5"/>
      <c r="V133"/>
      <c r="W133"/>
      <c r="X133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P133" s="116" t="s">
        <v>280</v>
      </c>
      <c r="AQ133" s="9" t="str">
        <f t="shared" si="1"/>
        <v>1063</v>
      </c>
    </row>
    <row r="134" spans="1:43" s="9" customFormat="1" ht="27.75" customHeight="1" x14ac:dyDescent="0.4">
      <c r="A134" s="7"/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5"/>
      <c r="O134" s="114"/>
      <c r="P134" s="114"/>
      <c r="Q134" s="114"/>
      <c r="R134" s="114"/>
      <c r="S134" s="114"/>
      <c r="T134"/>
      <c r="U134" s="5"/>
      <c r="V134"/>
      <c r="W134"/>
      <c r="X134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P134" s="116" t="s">
        <v>281</v>
      </c>
      <c r="AQ134" s="9" t="str">
        <f t="shared" si="1"/>
        <v xml:space="preserve">107 </v>
      </c>
    </row>
    <row r="135" spans="1:43" s="9" customFormat="1" ht="27.75" customHeight="1" x14ac:dyDescent="0.4">
      <c r="A135" s="7"/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5"/>
      <c r="O135" s="114"/>
      <c r="P135" s="114"/>
      <c r="Q135" s="114"/>
      <c r="R135" s="114"/>
      <c r="S135" s="114"/>
      <c r="T135"/>
      <c r="U135" s="5"/>
      <c r="V135"/>
      <c r="W135"/>
      <c r="X135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P135" s="116" t="s">
        <v>282</v>
      </c>
      <c r="AQ135" s="9" t="str">
        <f t="shared" si="1"/>
        <v>1071</v>
      </c>
    </row>
    <row r="136" spans="1:43" s="9" customFormat="1" ht="27.75" customHeight="1" x14ac:dyDescent="0.4">
      <c r="A136" s="7"/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5"/>
      <c r="O136" s="114"/>
      <c r="P136" s="114"/>
      <c r="Q136" s="114"/>
      <c r="R136" s="114"/>
      <c r="S136" s="114"/>
      <c r="T136"/>
      <c r="U136" s="5"/>
      <c r="V136"/>
      <c r="W136"/>
      <c r="X136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P136" s="116" t="s">
        <v>283</v>
      </c>
      <c r="AQ136" s="9" t="str">
        <f t="shared" si="1"/>
        <v>1072</v>
      </c>
    </row>
    <row r="137" spans="1:43" s="9" customFormat="1" ht="27.75" customHeight="1" x14ac:dyDescent="0.4">
      <c r="A137" s="7"/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5"/>
      <c r="O137" s="114"/>
      <c r="P137" s="114"/>
      <c r="Q137" s="114"/>
      <c r="R137" s="114"/>
      <c r="S137" s="114"/>
      <c r="T137"/>
      <c r="U137" s="5"/>
      <c r="V137"/>
      <c r="W137"/>
      <c r="X13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P137" s="116" t="s">
        <v>284</v>
      </c>
      <c r="AQ137" s="9" t="str">
        <f t="shared" si="1"/>
        <v xml:space="preserve">108 </v>
      </c>
    </row>
    <row r="138" spans="1:43" s="9" customFormat="1" ht="27.75" customHeight="1" x14ac:dyDescent="0.4">
      <c r="A138" s="7"/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5"/>
      <c r="O138" s="114"/>
      <c r="P138" s="114"/>
      <c r="Q138" s="114"/>
      <c r="R138" s="114"/>
      <c r="S138" s="114"/>
      <c r="T138"/>
      <c r="U138" s="5"/>
      <c r="V138"/>
      <c r="W138"/>
      <c r="X13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P138" s="116" t="s">
        <v>285</v>
      </c>
      <c r="AQ138" s="9" t="str">
        <f t="shared" si="1"/>
        <v>1081</v>
      </c>
    </row>
    <row r="139" spans="1:43" s="9" customFormat="1" ht="27.75" customHeight="1" x14ac:dyDescent="0.4">
      <c r="A139" s="7"/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5"/>
      <c r="O139" s="114"/>
      <c r="P139" s="114"/>
      <c r="Q139" s="114"/>
      <c r="R139" s="114"/>
      <c r="S139" s="114"/>
      <c r="T139"/>
      <c r="U139" s="5"/>
      <c r="V139"/>
      <c r="W139"/>
      <c r="X139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P139" s="116" t="s">
        <v>286</v>
      </c>
      <c r="AQ139" s="9" t="str">
        <f t="shared" si="1"/>
        <v>1082</v>
      </c>
    </row>
    <row r="140" spans="1:43" s="9" customFormat="1" ht="27.75" customHeight="1" x14ac:dyDescent="0.4">
      <c r="A140" s="7"/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5"/>
      <c r="O140" s="114"/>
      <c r="P140" s="114"/>
      <c r="Q140" s="114"/>
      <c r="R140" s="114"/>
      <c r="S140" s="114"/>
      <c r="T140"/>
      <c r="U140" s="5"/>
      <c r="V140"/>
      <c r="W140"/>
      <c r="X140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P140" s="116" t="s">
        <v>287</v>
      </c>
      <c r="AQ140" s="9" t="str">
        <f t="shared" si="1"/>
        <v>1083</v>
      </c>
    </row>
    <row r="141" spans="1:43" s="9" customFormat="1" ht="27.75" customHeight="1" x14ac:dyDescent="0.4">
      <c r="A141" s="7"/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5"/>
      <c r="O141" s="114"/>
      <c r="P141" s="114"/>
      <c r="Q141" s="114"/>
      <c r="R141" s="114"/>
      <c r="S141" s="114"/>
      <c r="T141"/>
      <c r="U141" s="5"/>
      <c r="V141"/>
      <c r="W141"/>
      <c r="X14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P141" s="116" t="s">
        <v>288</v>
      </c>
      <c r="AQ141" s="9" t="str">
        <f t="shared" si="1"/>
        <v>1084</v>
      </c>
    </row>
    <row r="142" spans="1:43" s="9" customFormat="1" ht="27.75" customHeight="1" x14ac:dyDescent="0.4">
      <c r="A142" s="7"/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5"/>
      <c r="O142" s="114"/>
      <c r="P142" s="114"/>
      <c r="Q142" s="114"/>
      <c r="R142" s="114"/>
      <c r="S142" s="114"/>
      <c r="T142"/>
      <c r="U142" s="5"/>
      <c r="V142"/>
      <c r="W142"/>
      <c r="X142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P142" s="116" t="s">
        <v>289</v>
      </c>
      <c r="AQ142" s="9" t="str">
        <f t="shared" si="1"/>
        <v>1089</v>
      </c>
    </row>
    <row r="143" spans="1:43" s="9" customFormat="1" ht="27.75" customHeight="1" x14ac:dyDescent="0.4">
      <c r="A143" s="7"/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5"/>
      <c r="O143" s="114"/>
      <c r="P143" s="114"/>
      <c r="Q143" s="114"/>
      <c r="R143" s="114"/>
      <c r="S143" s="114"/>
      <c r="T143"/>
      <c r="U143" s="5"/>
      <c r="V143"/>
      <c r="W143"/>
      <c r="X143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P143" s="116" t="s">
        <v>290</v>
      </c>
      <c r="AQ143" s="9" t="str">
        <f t="shared" si="1"/>
        <v xml:space="preserve">109 </v>
      </c>
    </row>
    <row r="144" spans="1:43" s="9" customFormat="1" ht="27.75" customHeight="1" x14ac:dyDescent="0.4">
      <c r="A144" s="7"/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5"/>
      <c r="O144" s="114"/>
      <c r="P144" s="114"/>
      <c r="Q144" s="114"/>
      <c r="R144" s="114"/>
      <c r="S144" s="114"/>
      <c r="T144"/>
      <c r="U144" s="5"/>
      <c r="V144"/>
      <c r="W144"/>
      <c r="X144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P144" s="116" t="s">
        <v>291</v>
      </c>
      <c r="AQ144" s="9" t="str">
        <f t="shared" si="1"/>
        <v>1090</v>
      </c>
    </row>
    <row r="145" spans="1:43" s="9" customFormat="1" ht="27.75" customHeight="1" x14ac:dyDescent="0.4">
      <c r="A145" s="7"/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5"/>
      <c r="O145" s="114"/>
      <c r="P145" s="114"/>
      <c r="Q145" s="114"/>
      <c r="R145" s="114"/>
      <c r="S145" s="114"/>
      <c r="T145"/>
      <c r="U145" s="5"/>
      <c r="V145"/>
      <c r="W145"/>
      <c r="X145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P145" s="116" t="s">
        <v>292</v>
      </c>
      <c r="AQ145" s="9" t="str">
        <f t="shared" si="1"/>
        <v xml:space="preserve">110 </v>
      </c>
    </row>
    <row r="146" spans="1:43" s="9" customFormat="1" ht="27.75" customHeight="1" x14ac:dyDescent="0.4">
      <c r="A146" s="7"/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5"/>
      <c r="O146" s="114"/>
      <c r="P146" s="114"/>
      <c r="Q146" s="114"/>
      <c r="R146" s="114"/>
      <c r="S146" s="114"/>
      <c r="T146"/>
      <c r="U146" s="5"/>
      <c r="V146"/>
      <c r="W146"/>
      <c r="X146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P146" s="116" t="s">
        <v>293</v>
      </c>
      <c r="AQ146" s="9" t="str">
        <f t="shared" si="1"/>
        <v>1101</v>
      </c>
    </row>
    <row r="147" spans="1:43" s="9" customFormat="1" ht="27.75" customHeight="1" x14ac:dyDescent="0.4">
      <c r="A147" s="7"/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5"/>
      <c r="O147" s="114"/>
      <c r="P147" s="114"/>
      <c r="Q147" s="114"/>
      <c r="R147" s="114"/>
      <c r="S147" s="114"/>
      <c r="T147"/>
      <c r="U147" s="5"/>
      <c r="V147"/>
      <c r="W147"/>
      <c r="X14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P147" s="116" t="s">
        <v>294</v>
      </c>
      <c r="AQ147" s="9" t="str">
        <f t="shared" si="1"/>
        <v>1102</v>
      </c>
    </row>
    <row r="148" spans="1:43" s="9" customFormat="1" ht="27.75" customHeight="1" x14ac:dyDescent="0.4">
      <c r="A148" s="7"/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5"/>
      <c r="O148" s="114"/>
      <c r="P148" s="114"/>
      <c r="Q148" s="114"/>
      <c r="R148" s="114"/>
      <c r="S148" s="114"/>
      <c r="T148"/>
      <c r="U148" s="5"/>
      <c r="V148"/>
      <c r="W148"/>
      <c r="X14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P148" s="116" t="s">
        <v>295</v>
      </c>
      <c r="AQ148" s="9" t="str">
        <f t="shared" si="1"/>
        <v>1103</v>
      </c>
    </row>
    <row r="149" spans="1:43" s="9" customFormat="1" ht="27.75" customHeight="1" x14ac:dyDescent="0.4">
      <c r="A149" s="7"/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5"/>
      <c r="O149" s="114"/>
      <c r="P149" s="114"/>
      <c r="Q149" s="114"/>
      <c r="R149" s="114"/>
      <c r="S149" s="114"/>
      <c r="T149"/>
      <c r="U149" s="5"/>
      <c r="V149"/>
      <c r="W149"/>
      <c r="X149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P149" s="116" t="s">
        <v>296</v>
      </c>
      <c r="AQ149" s="9" t="str">
        <f t="shared" si="1"/>
        <v>1104</v>
      </c>
    </row>
    <row r="150" spans="1:43" s="9" customFormat="1" ht="27.75" customHeight="1" x14ac:dyDescent="0.4">
      <c r="A150" s="7"/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5"/>
      <c r="O150" s="114"/>
      <c r="P150" s="114"/>
      <c r="Q150" s="114"/>
      <c r="R150" s="114"/>
      <c r="S150" s="114"/>
      <c r="T150"/>
      <c r="U150" s="5"/>
      <c r="V150"/>
      <c r="W150"/>
      <c r="X150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P150" s="116" t="s">
        <v>297</v>
      </c>
      <c r="AQ150" s="9" t="str">
        <f t="shared" si="1"/>
        <v xml:space="preserve">120 </v>
      </c>
    </row>
    <row r="151" spans="1:43" s="9" customFormat="1" ht="27.75" customHeight="1" x14ac:dyDescent="0.4">
      <c r="A151" s="7"/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5"/>
      <c r="O151" s="114"/>
      <c r="P151" s="114"/>
      <c r="Q151" s="114"/>
      <c r="R151" s="114"/>
      <c r="S151" s="114"/>
      <c r="T151"/>
      <c r="U151" s="5"/>
      <c r="V151"/>
      <c r="W151"/>
      <c r="X15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P151" s="116" t="s">
        <v>298</v>
      </c>
      <c r="AQ151" s="9" t="str">
        <f t="shared" si="1"/>
        <v>1200</v>
      </c>
    </row>
    <row r="152" spans="1:43" s="9" customFormat="1" ht="27.75" customHeight="1" x14ac:dyDescent="0.4">
      <c r="A152" s="7"/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5"/>
      <c r="O152" s="114"/>
      <c r="P152" s="114"/>
      <c r="Q152" s="114"/>
      <c r="R152" s="114"/>
      <c r="S152" s="114"/>
      <c r="T152"/>
      <c r="U152" s="5"/>
      <c r="V152"/>
      <c r="W152"/>
      <c r="X152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P152" s="116" t="s">
        <v>299</v>
      </c>
      <c r="AQ152" s="9" t="str">
        <f t="shared" si="1"/>
        <v xml:space="preserve">131 </v>
      </c>
    </row>
    <row r="153" spans="1:43" s="9" customFormat="1" ht="27.75" customHeight="1" x14ac:dyDescent="0.4">
      <c r="A153" s="7"/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5"/>
      <c r="O153" s="114"/>
      <c r="P153" s="114"/>
      <c r="Q153" s="114"/>
      <c r="R153" s="114"/>
      <c r="S153" s="114"/>
      <c r="T153"/>
      <c r="U153" s="5"/>
      <c r="V153"/>
      <c r="W153"/>
      <c r="X153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P153" s="116" t="s">
        <v>300</v>
      </c>
      <c r="AQ153" s="9" t="str">
        <f t="shared" ref="AQ153:AQ216" si="2">MID(AP108:AP153,1,4)</f>
        <v>1311</v>
      </c>
    </row>
    <row r="154" spans="1:43" s="9" customFormat="1" ht="27.75" customHeight="1" x14ac:dyDescent="0.4">
      <c r="A154" s="7"/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5"/>
      <c r="O154" s="114"/>
      <c r="P154" s="114"/>
      <c r="Q154" s="114"/>
      <c r="R154" s="114"/>
      <c r="S154" s="114"/>
      <c r="T154"/>
      <c r="U154" s="5"/>
      <c r="V154"/>
      <c r="W154"/>
      <c r="X154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P154" s="116" t="s">
        <v>301</v>
      </c>
      <c r="AQ154" s="9" t="str">
        <f t="shared" si="2"/>
        <v>1312</v>
      </c>
    </row>
    <row r="155" spans="1:43" s="9" customFormat="1" ht="27.75" customHeight="1" x14ac:dyDescent="0.4">
      <c r="A155" s="7"/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5"/>
      <c r="O155" s="114"/>
      <c r="P155" s="114"/>
      <c r="Q155" s="114"/>
      <c r="R155" s="114"/>
      <c r="S155" s="114"/>
      <c r="T155"/>
      <c r="U155" s="5"/>
      <c r="V155"/>
      <c r="W155"/>
      <c r="X155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P155" s="116" t="s">
        <v>302</v>
      </c>
      <c r="AQ155" s="9" t="str">
        <f t="shared" si="2"/>
        <v>1313</v>
      </c>
    </row>
    <row r="156" spans="1:43" s="9" customFormat="1" ht="27.75" customHeight="1" x14ac:dyDescent="0.4">
      <c r="A156" s="7"/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5"/>
      <c r="O156" s="114"/>
      <c r="P156" s="114"/>
      <c r="Q156" s="114"/>
      <c r="R156" s="114"/>
      <c r="S156" s="114"/>
      <c r="T156"/>
      <c r="U156" s="5"/>
      <c r="V156"/>
      <c r="W156"/>
      <c r="X156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P156" s="116" t="s">
        <v>303</v>
      </c>
      <c r="AQ156" s="9" t="str">
        <f t="shared" si="2"/>
        <v xml:space="preserve">139 </v>
      </c>
    </row>
    <row r="157" spans="1:43" s="9" customFormat="1" ht="27.75" customHeight="1" x14ac:dyDescent="0.4">
      <c r="A157" s="7"/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5"/>
      <c r="O157" s="114"/>
      <c r="P157" s="114"/>
      <c r="Q157" s="114"/>
      <c r="R157" s="114"/>
      <c r="S157" s="114"/>
      <c r="T157"/>
      <c r="U157" s="5"/>
      <c r="V157"/>
      <c r="W157"/>
      <c r="X15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P157" s="116" t="s">
        <v>304</v>
      </c>
      <c r="AQ157" s="9" t="str">
        <f t="shared" si="2"/>
        <v>1391</v>
      </c>
    </row>
    <row r="158" spans="1:43" s="9" customFormat="1" ht="27.75" customHeight="1" x14ac:dyDescent="0.4">
      <c r="A158" s="7"/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5"/>
      <c r="O158" s="114"/>
      <c r="P158" s="114"/>
      <c r="Q158" s="114"/>
      <c r="R158" s="114"/>
      <c r="S158" s="114"/>
      <c r="T158"/>
      <c r="U158" s="5"/>
      <c r="V158"/>
      <c r="W158"/>
      <c r="X15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P158" s="116" t="s">
        <v>305</v>
      </c>
      <c r="AQ158" s="9" t="str">
        <f t="shared" si="2"/>
        <v>1392</v>
      </c>
    </row>
    <row r="159" spans="1:43" s="9" customFormat="1" ht="27.75" customHeight="1" x14ac:dyDescent="0.4">
      <c r="A159" s="7"/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5"/>
      <c r="O159" s="114"/>
      <c r="P159" s="114"/>
      <c r="Q159" s="114"/>
      <c r="R159" s="114"/>
      <c r="S159" s="114"/>
      <c r="T159"/>
      <c r="U159" s="5"/>
      <c r="V159"/>
      <c r="W159"/>
      <c r="X159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P159" s="116" t="s">
        <v>306</v>
      </c>
      <c r="AQ159" s="9" t="str">
        <f t="shared" si="2"/>
        <v>1393</v>
      </c>
    </row>
    <row r="160" spans="1:43" s="9" customFormat="1" ht="27.75" customHeight="1" x14ac:dyDescent="0.4">
      <c r="A160" s="7"/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5"/>
      <c r="O160" s="114"/>
      <c r="P160" s="114"/>
      <c r="Q160" s="114"/>
      <c r="R160" s="114"/>
      <c r="S160" s="114"/>
      <c r="T160"/>
      <c r="U160" s="5"/>
      <c r="V160"/>
      <c r="W160"/>
      <c r="X160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P160" s="116" t="s">
        <v>307</v>
      </c>
      <c r="AQ160" s="9" t="str">
        <f t="shared" si="2"/>
        <v>1394</v>
      </c>
    </row>
    <row r="161" spans="1:43" s="9" customFormat="1" ht="27.75" customHeight="1" x14ac:dyDescent="0.4">
      <c r="A161" s="7"/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5"/>
      <c r="O161" s="114"/>
      <c r="P161" s="114"/>
      <c r="Q161" s="114"/>
      <c r="R161" s="114"/>
      <c r="S161" s="114"/>
      <c r="T161"/>
      <c r="U161" s="5"/>
      <c r="V161"/>
      <c r="W161"/>
      <c r="X16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P161" s="116" t="s">
        <v>308</v>
      </c>
      <c r="AQ161" s="9" t="str">
        <f t="shared" si="2"/>
        <v>1399</v>
      </c>
    </row>
    <row r="162" spans="1:43" s="9" customFormat="1" ht="27.75" customHeight="1" x14ac:dyDescent="0.4">
      <c r="A162" s="7"/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5"/>
      <c r="O162" s="114"/>
      <c r="P162" s="114"/>
      <c r="Q162" s="114"/>
      <c r="R162" s="114"/>
      <c r="S162" s="114"/>
      <c r="T162"/>
      <c r="U162" s="5"/>
      <c r="V162"/>
      <c r="W162"/>
      <c r="X162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P162" s="116" t="s">
        <v>309</v>
      </c>
      <c r="AQ162" s="9" t="str">
        <f t="shared" si="2"/>
        <v xml:space="preserve">141 </v>
      </c>
    </row>
    <row r="163" spans="1:43" s="9" customFormat="1" ht="27.75" customHeight="1" x14ac:dyDescent="0.4">
      <c r="A163" s="7"/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5"/>
      <c r="O163" s="114"/>
      <c r="P163" s="114"/>
      <c r="Q163" s="114"/>
      <c r="R163" s="114"/>
      <c r="S163" s="114"/>
      <c r="T163"/>
      <c r="U163" s="5"/>
      <c r="V163"/>
      <c r="W163"/>
      <c r="X163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P163" s="116" t="s">
        <v>310</v>
      </c>
      <c r="AQ163" s="9" t="str">
        <f t="shared" si="2"/>
        <v>1410</v>
      </c>
    </row>
    <row r="164" spans="1:43" s="9" customFormat="1" ht="27.75" customHeight="1" x14ac:dyDescent="0.4">
      <c r="A164" s="7"/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5"/>
      <c r="O164" s="114"/>
      <c r="P164" s="114"/>
      <c r="Q164" s="114"/>
      <c r="R164" s="114"/>
      <c r="S164" s="114"/>
      <c r="T164"/>
      <c r="U164" s="5"/>
      <c r="V164"/>
      <c r="W164"/>
      <c r="X164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P164" s="116" t="s">
        <v>311</v>
      </c>
      <c r="AQ164" s="9" t="str">
        <f t="shared" si="2"/>
        <v xml:space="preserve">142 </v>
      </c>
    </row>
    <row r="165" spans="1:43" s="9" customFormat="1" ht="27.75" customHeight="1" x14ac:dyDescent="0.4">
      <c r="A165" s="7"/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5"/>
      <c r="O165" s="114"/>
      <c r="P165" s="114"/>
      <c r="Q165" s="114"/>
      <c r="R165" s="114"/>
      <c r="S165" s="114"/>
      <c r="T165"/>
      <c r="U165" s="5"/>
      <c r="V165"/>
      <c r="W165"/>
      <c r="X165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P165" s="116" t="s">
        <v>312</v>
      </c>
      <c r="AQ165" s="9" t="str">
        <f t="shared" si="2"/>
        <v>1420</v>
      </c>
    </row>
    <row r="166" spans="1:43" s="9" customFormat="1" ht="27.75" customHeight="1" x14ac:dyDescent="0.4">
      <c r="A166" s="7"/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5"/>
      <c r="O166" s="114"/>
      <c r="P166" s="114"/>
      <c r="Q166" s="114"/>
      <c r="R166" s="114"/>
      <c r="S166" s="114"/>
      <c r="T166"/>
      <c r="U166" s="5"/>
      <c r="V166"/>
      <c r="W166"/>
      <c r="X166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P166" s="116" t="s">
        <v>313</v>
      </c>
      <c r="AQ166" s="9" t="str">
        <f t="shared" si="2"/>
        <v xml:space="preserve">143 </v>
      </c>
    </row>
    <row r="167" spans="1:43" s="9" customFormat="1" ht="27.75" customHeight="1" x14ac:dyDescent="0.4">
      <c r="A167" s="7"/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5"/>
      <c r="O167" s="114"/>
      <c r="P167" s="114"/>
      <c r="Q167" s="114"/>
      <c r="R167" s="114"/>
      <c r="S167" s="114"/>
      <c r="T167"/>
      <c r="U167" s="5"/>
      <c r="V167"/>
      <c r="W167"/>
      <c r="X167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P167" s="116" t="s">
        <v>314</v>
      </c>
      <c r="AQ167" s="9" t="str">
        <f t="shared" si="2"/>
        <v>1430</v>
      </c>
    </row>
    <row r="168" spans="1:43" s="9" customFormat="1" ht="27.75" customHeight="1" x14ac:dyDescent="0.4">
      <c r="A168" s="7"/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5"/>
      <c r="O168" s="114"/>
      <c r="P168" s="114"/>
      <c r="Q168" s="114"/>
      <c r="R168" s="114"/>
      <c r="S168" s="114"/>
      <c r="T168"/>
      <c r="U168" s="5"/>
      <c r="V168"/>
      <c r="W168"/>
      <c r="X16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P168" s="116" t="s">
        <v>315</v>
      </c>
      <c r="AQ168" s="9" t="str">
        <f t="shared" si="2"/>
        <v xml:space="preserve">151 </v>
      </c>
    </row>
    <row r="169" spans="1:43" s="9" customFormat="1" ht="27.75" customHeight="1" x14ac:dyDescent="0.4">
      <c r="A169" s="7"/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5"/>
      <c r="O169" s="114"/>
      <c r="P169" s="114"/>
      <c r="Q169" s="114"/>
      <c r="R169" s="114"/>
      <c r="S169" s="114"/>
      <c r="T169"/>
      <c r="U169" s="5"/>
      <c r="V169"/>
      <c r="W169"/>
      <c r="X169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P169" s="116" t="s">
        <v>316</v>
      </c>
      <c r="AQ169" s="9" t="str">
        <f t="shared" si="2"/>
        <v>1511</v>
      </c>
    </row>
    <row r="170" spans="1:43" s="9" customFormat="1" ht="27.75" customHeight="1" x14ac:dyDescent="0.4">
      <c r="A170" s="7"/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5"/>
      <c r="O170" s="114"/>
      <c r="P170" s="114"/>
      <c r="Q170" s="114"/>
      <c r="R170" s="114"/>
      <c r="S170" s="114"/>
      <c r="T170"/>
      <c r="U170" s="5"/>
      <c r="V170"/>
      <c r="W170"/>
      <c r="X170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P170" s="116" t="s">
        <v>317</v>
      </c>
      <c r="AQ170" s="9" t="str">
        <f t="shared" si="2"/>
        <v>1512</v>
      </c>
    </row>
    <row r="171" spans="1:43" s="9" customFormat="1" ht="27.75" customHeight="1" x14ac:dyDescent="0.4">
      <c r="A171" s="7"/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5"/>
      <c r="O171" s="114"/>
      <c r="P171" s="114"/>
      <c r="Q171" s="114"/>
      <c r="R171" s="114"/>
      <c r="S171" s="114"/>
      <c r="T171"/>
      <c r="U171" s="5"/>
      <c r="V171"/>
      <c r="W171"/>
      <c r="X17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P171" s="116" t="s">
        <v>318</v>
      </c>
      <c r="AQ171" s="9" t="str">
        <f t="shared" si="2"/>
        <v>1513</v>
      </c>
    </row>
    <row r="172" spans="1:43" s="9" customFormat="1" ht="27.75" customHeight="1" x14ac:dyDescent="0.4">
      <c r="A172" s="7"/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5"/>
      <c r="O172" s="114"/>
      <c r="P172" s="114"/>
      <c r="Q172" s="114"/>
      <c r="R172" s="114"/>
      <c r="S172" s="114"/>
      <c r="T172"/>
      <c r="U172" s="5"/>
      <c r="V172"/>
      <c r="W172"/>
      <c r="X172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P172" s="116" t="s">
        <v>319</v>
      </c>
      <c r="AQ172" s="9" t="str">
        <f t="shared" si="2"/>
        <v xml:space="preserve">152 </v>
      </c>
    </row>
    <row r="173" spans="1:43" s="9" customFormat="1" ht="27.75" customHeight="1" x14ac:dyDescent="0.4">
      <c r="A173" s="7"/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5"/>
      <c r="O173" s="114"/>
      <c r="P173" s="114"/>
      <c r="Q173" s="114"/>
      <c r="R173" s="114"/>
      <c r="S173" s="114"/>
      <c r="T173"/>
      <c r="U173" s="5"/>
      <c r="V173"/>
      <c r="W173"/>
      <c r="X173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P173" s="116" t="s">
        <v>320</v>
      </c>
      <c r="AQ173" s="9" t="str">
        <f t="shared" si="2"/>
        <v>1521</v>
      </c>
    </row>
    <row r="174" spans="1:43" s="9" customFormat="1" ht="27.75" customHeight="1" x14ac:dyDescent="0.4">
      <c r="A174" s="7"/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5"/>
      <c r="O174" s="114"/>
      <c r="P174" s="114"/>
      <c r="Q174" s="114"/>
      <c r="R174" s="114"/>
      <c r="S174" s="114"/>
      <c r="T174"/>
      <c r="U174" s="5"/>
      <c r="V174"/>
      <c r="W174"/>
      <c r="X174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P174" s="116" t="s">
        <v>321</v>
      </c>
      <c r="AQ174" s="9" t="str">
        <f t="shared" si="2"/>
        <v>1522</v>
      </c>
    </row>
    <row r="175" spans="1:43" s="9" customFormat="1" ht="27.75" customHeight="1" x14ac:dyDescent="0.4">
      <c r="A175" s="7"/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5"/>
      <c r="O175" s="114"/>
      <c r="P175" s="114"/>
      <c r="Q175" s="114"/>
      <c r="R175" s="114"/>
      <c r="S175" s="114"/>
      <c r="T175"/>
      <c r="U175" s="5"/>
      <c r="V175"/>
      <c r="W175"/>
      <c r="X175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P175" s="116" t="s">
        <v>322</v>
      </c>
      <c r="AQ175" s="9" t="str">
        <f t="shared" si="2"/>
        <v>1523</v>
      </c>
    </row>
    <row r="176" spans="1:43" s="9" customFormat="1" ht="27.75" customHeight="1" x14ac:dyDescent="0.4">
      <c r="A176" s="7"/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5"/>
      <c r="O176" s="114"/>
      <c r="P176" s="114"/>
      <c r="Q176" s="114"/>
      <c r="R176" s="114"/>
      <c r="S176" s="114"/>
      <c r="T176"/>
      <c r="U176" s="5"/>
      <c r="V176"/>
      <c r="W176"/>
      <c r="X176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P176" s="116" t="s">
        <v>323</v>
      </c>
      <c r="AQ176" s="9" t="str">
        <f t="shared" si="2"/>
        <v xml:space="preserve">161 </v>
      </c>
    </row>
    <row r="177" spans="1:43" s="9" customFormat="1" ht="27.75" customHeight="1" x14ac:dyDescent="0.4">
      <c r="A177" s="7"/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5"/>
      <c r="O177" s="114"/>
      <c r="P177" s="114"/>
      <c r="Q177" s="114"/>
      <c r="R177" s="114"/>
      <c r="S177" s="114"/>
      <c r="T177"/>
      <c r="U177" s="5"/>
      <c r="V177"/>
      <c r="W177"/>
      <c r="X17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P177" s="116" t="s">
        <v>324</v>
      </c>
      <c r="AQ177" s="9" t="str">
        <f t="shared" si="2"/>
        <v>1610</v>
      </c>
    </row>
    <row r="178" spans="1:43" s="9" customFormat="1" ht="27.75" customHeight="1" x14ac:dyDescent="0.4">
      <c r="A178" s="7"/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5"/>
      <c r="O178" s="114"/>
      <c r="P178" s="114"/>
      <c r="Q178" s="114"/>
      <c r="R178" s="114"/>
      <c r="S178" s="114"/>
      <c r="T178"/>
      <c r="U178" s="5"/>
      <c r="V178"/>
      <c r="W178"/>
      <c r="X17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P178" s="116" t="s">
        <v>325</v>
      </c>
      <c r="AQ178" s="9" t="str">
        <f t="shared" si="2"/>
        <v xml:space="preserve">162 </v>
      </c>
    </row>
    <row r="179" spans="1:43" s="9" customFormat="1" ht="27.75" customHeight="1" x14ac:dyDescent="0.4">
      <c r="A179" s="7"/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5"/>
      <c r="O179" s="114"/>
      <c r="P179" s="114"/>
      <c r="Q179" s="114"/>
      <c r="R179" s="114"/>
      <c r="S179" s="114"/>
      <c r="T179"/>
      <c r="U179" s="5"/>
      <c r="V179"/>
      <c r="W179"/>
      <c r="X179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P179" s="116" t="s">
        <v>326</v>
      </c>
      <c r="AQ179" s="9" t="str">
        <f t="shared" si="2"/>
        <v>1620</v>
      </c>
    </row>
    <row r="180" spans="1:43" s="9" customFormat="1" ht="27.75" customHeight="1" x14ac:dyDescent="0.4">
      <c r="A180" s="7"/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5"/>
      <c r="O180" s="114"/>
      <c r="P180" s="114"/>
      <c r="Q180" s="114"/>
      <c r="R180" s="114"/>
      <c r="S180" s="114"/>
      <c r="T180"/>
      <c r="U180" s="5"/>
      <c r="V180"/>
      <c r="W180"/>
      <c r="X180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P180" s="116" t="s">
        <v>327</v>
      </c>
      <c r="AQ180" s="9" t="str">
        <f t="shared" si="2"/>
        <v xml:space="preserve">163 </v>
      </c>
    </row>
    <row r="181" spans="1:43" s="9" customFormat="1" ht="27.75" customHeight="1" x14ac:dyDescent="0.4">
      <c r="A181" s="7"/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5"/>
      <c r="O181" s="114"/>
      <c r="P181" s="114"/>
      <c r="Q181" s="114"/>
      <c r="R181" s="114"/>
      <c r="S181" s="114"/>
      <c r="T181"/>
      <c r="U181" s="5"/>
      <c r="V181"/>
      <c r="W181"/>
      <c r="X18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P181" s="116" t="s">
        <v>328</v>
      </c>
      <c r="AQ181" s="9" t="str">
        <f t="shared" si="2"/>
        <v>1630</v>
      </c>
    </row>
    <row r="182" spans="1:43" s="9" customFormat="1" ht="27.75" customHeight="1" x14ac:dyDescent="0.4">
      <c r="A182" s="7"/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5"/>
      <c r="O182" s="114"/>
      <c r="P182" s="114"/>
      <c r="Q182" s="114"/>
      <c r="R182" s="114"/>
      <c r="S182" s="114"/>
      <c r="T182"/>
      <c r="U182" s="5"/>
      <c r="V182"/>
      <c r="W182"/>
      <c r="X182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P182" s="116" t="s">
        <v>329</v>
      </c>
      <c r="AQ182" s="9" t="str">
        <f t="shared" si="2"/>
        <v xml:space="preserve">164 </v>
      </c>
    </row>
    <row r="183" spans="1:43" s="9" customFormat="1" ht="27.75" customHeight="1" x14ac:dyDescent="0.4">
      <c r="A183" s="7"/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5"/>
      <c r="O183" s="114"/>
      <c r="P183" s="114"/>
      <c r="Q183" s="114"/>
      <c r="R183" s="114"/>
      <c r="S183" s="114"/>
      <c r="T183"/>
      <c r="U183" s="5"/>
      <c r="V183"/>
      <c r="W183"/>
      <c r="X183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P183" s="116" t="s">
        <v>330</v>
      </c>
      <c r="AQ183" s="9" t="str">
        <f t="shared" si="2"/>
        <v>1640</v>
      </c>
    </row>
    <row r="184" spans="1:43" s="9" customFormat="1" ht="27.75" customHeight="1" x14ac:dyDescent="0.4">
      <c r="A184" s="7"/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5"/>
      <c r="O184" s="114"/>
      <c r="P184" s="114"/>
      <c r="Q184" s="114"/>
      <c r="R184" s="114"/>
      <c r="S184" s="114"/>
      <c r="T184"/>
      <c r="U184" s="5"/>
      <c r="V184"/>
      <c r="W184"/>
      <c r="X184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P184" s="116" t="s">
        <v>331</v>
      </c>
      <c r="AQ184" s="9" t="str">
        <f t="shared" si="2"/>
        <v xml:space="preserve">169 </v>
      </c>
    </row>
    <row r="185" spans="1:43" s="9" customFormat="1" ht="27.75" customHeight="1" x14ac:dyDescent="0.4">
      <c r="A185" s="7"/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5"/>
      <c r="O185" s="114"/>
      <c r="P185" s="114"/>
      <c r="Q185" s="114"/>
      <c r="R185" s="114"/>
      <c r="S185" s="114"/>
      <c r="T185"/>
      <c r="U185" s="5"/>
      <c r="V185"/>
      <c r="W185"/>
      <c r="X185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P185" s="116" t="s">
        <v>332</v>
      </c>
      <c r="AQ185" s="9" t="str">
        <f t="shared" si="2"/>
        <v>1690</v>
      </c>
    </row>
    <row r="186" spans="1:43" s="9" customFormat="1" ht="27.75" customHeight="1" x14ac:dyDescent="0.4">
      <c r="A186" s="7"/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5"/>
      <c r="O186" s="114"/>
      <c r="P186" s="114"/>
      <c r="Q186" s="114"/>
      <c r="R186" s="114"/>
      <c r="S186" s="114"/>
      <c r="T186"/>
      <c r="U186" s="5"/>
      <c r="V186"/>
      <c r="W186"/>
      <c r="X186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P186" s="116" t="s">
        <v>333</v>
      </c>
      <c r="AQ186" s="9" t="str">
        <f t="shared" si="2"/>
        <v xml:space="preserve">170 </v>
      </c>
    </row>
    <row r="187" spans="1:43" s="9" customFormat="1" ht="27.75" customHeight="1" x14ac:dyDescent="0.4">
      <c r="A187" s="7"/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5"/>
      <c r="O187" s="114"/>
      <c r="P187" s="114"/>
      <c r="Q187" s="114"/>
      <c r="R187" s="114"/>
      <c r="S187" s="114"/>
      <c r="T187"/>
      <c r="U187" s="5"/>
      <c r="V187"/>
      <c r="W187"/>
      <c r="X187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P187" s="116" t="s">
        <v>334</v>
      </c>
      <c r="AQ187" s="9" t="str">
        <f t="shared" si="2"/>
        <v>1701</v>
      </c>
    </row>
    <row r="188" spans="1:43" s="9" customFormat="1" ht="27.75" customHeight="1" x14ac:dyDescent="0.4">
      <c r="A188" s="7"/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5"/>
      <c r="O188" s="114"/>
      <c r="P188" s="114"/>
      <c r="Q188" s="114"/>
      <c r="R188" s="114"/>
      <c r="S188" s="114"/>
      <c r="T188"/>
      <c r="U188" s="5"/>
      <c r="V188"/>
      <c r="W188"/>
      <c r="X18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P188" s="116" t="s">
        <v>335</v>
      </c>
      <c r="AQ188" s="9" t="str">
        <f t="shared" si="2"/>
        <v>1702</v>
      </c>
    </row>
    <row r="189" spans="1:43" s="9" customFormat="1" ht="27.75" customHeight="1" x14ac:dyDescent="0.4">
      <c r="A189" s="7"/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5"/>
      <c r="O189" s="114"/>
      <c r="P189" s="114"/>
      <c r="Q189" s="114"/>
      <c r="R189" s="114"/>
      <c r="S189" s="114"/>
      <c r="T189"/>
      <c r="U189" s="5"/>
      <c r="V189"/>
      <c r="W189"/>
      <c r="X189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P189" s="116" t="s">
        <v>336</v>
      </c>
      <c r="AQ189" s="9" t="str">
        <f t="shared" si="2"/>
        <v>1709</v>
      </c>
    </row>
    <row r="190" spans="1:43" s="9" customFormat="1" ht="27.75" customHeight="1" x14ac:dyDescent="0.4">
      <c r="A190" s="7"/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5"/>
      <c r="O190" s="114"/>
      <c r="P190" s="114"/>
      <c r="Q190" s="114"/>
      <c r="R190" s="114"/>
      <c r="S190" s="114"/>
      <c r="T190"/>
      <c r="U190" s="5"/>
      <c r="V190"/>
      <c r="W190"/>
      <c r="X190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P190" s="116" t="s">
        <v>337</v>
      </c>
      <c r="AQ190" s="9" t="str">
        <f t="shared" si="2"/>
        <v xml:space="preserve">181 </v>
      </c>
    </row>
    <row r="191" spans="1:43" s="9" customFormat="1" ht="27.75" customHeight="1" x14ac:dyDescent="0.4">
      <c r="A191" s="7"/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5"/>
      <c r="O191" s="114"/>
      <c r="P191" s="114"/>
      <c r="Q191" s="114"/>
      <c r="R191" s="114"/>
      <c r="S191" s="114"/>
      <c r="T191"/>
      <c r="U191" s="5"/>
      <c r="V191"/>
      <c r="W191"/>
      <c r="X19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P191" s="116" t="s">
        <v>338</v>
      </c>
      <c r="AQ191" s="9" t="str">
        <f t="shared" si="2"/>
        <v>1811</v>
      </c>
    </row>
    <row r="192" spans="1:43" s="9" customFormat="1" ht="27.75" customHeight="1" x14ac:dyDescent="0.4">
      <c r="A192" s="7"/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5"/>
      <c r="O192" s="114"/>
      <c r="P192" s="114"/>
      <c r="Q192" s="114"/>
      <c r="R192" s="114"/>
      <c r="S192" s="114"/>
      <c r="T192"/>
      <c r="U192" s="5"/>
      <c r="V192"/>
      <c r="W192"/>
      <c r="X192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P192" s="116" t="s">
        <v>339</v>
      </c>
      <c r="AQ192" s="9" t="str">
        <f t="shared" si="2"/>
        <v>1812</v>
      </c>
    </row>
    <row r="193" spans="1:43" s="9" customFormat="1" ht="27.75" customHeight="1" x14ac:dyDescent="0.4">
      <c r="A193" s="7"/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5"/>
      <c r="O193" s="114"/>
      <c r="P193" s="114"/>
      <c r="Q193" s="114"/>
      <c r="R193" s="114"/>
      <c r="S193" s="114"/>
      <c r="T193"/>
      <c r="U193" s="5"/>
      <c r="V193"/>
      <c r="W193"/>
      <c r="X193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P193" s="116" t="s">
        <v>340</v>
      </c>
      <c r="AQ193" s="9" t="str">
        <f t="shared" si="2"/>
        <v xml:space="preserve">182 </v>
      </c>
    </row>
    <row r="194" spans="1:43" s="9" customFormat="1" ht="27.75" customHeight="1" x14ac:dyDescent="0.4">
      <c r="A194" s="7"/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5"/>
      <c r="O194" s="114"/>
      <c r="P194" s="114"/>
      <c r="Q194" s="114"/>
      <c r="R194" s="114"/>
      <c r="S194" s="114"/>
      <c r="T194"/>
      <c r="U194" s="5"/>
      <c r="V194"/>
      <c r="W194"/>
      <c r="X194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P194" s="116" t="s">
        <v>341</v>
      </c>
      <c r="AQ194" s="9" t="str">
        <f t="shared" si="2"/>
        <v>1820</v>
      </c>
    </row>
    <row r="195" spans="1:43" s="9" customFormat="1" ht="27.75" customHeight="1" x14ac:dyDescent="0.4">
      <c r="A195" s="7"/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5"/>
      <c r="O195" s="114"/>
      <c r="P195" s="114"/>
      <c r="Q195" s="114"/>
      <c r="R195" s="114"/>
      <c r="S195" s="114"/>
      <c r="T195"/>
      <c r="U195" s="5"/>
      <c r="V195"/>
      <c r="W195"/>
      <c r="X195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P195" s="116" t="s">
        <v>342</v>
      </c>
      <c r="AQ195" s="9" t="str">
        <f t="shared" si="2"/>
        <v xml:space="preserve">191 </v>
      </c>
    </row>
    <row r="196" spans="1:43" s="9" customFormat="1" ht="27.75" customHeight="1" x14ac:dyDescent="0.4">
      <c r="A196" s="7"/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5"/>
      <c r="O196" s="114"/>
      <c r="P196" s="114"/>
      <c r="Q196" s="114"/>
      <c r="R196" s="114"/>
      <c r="S196" s="114"/>
      <c r="T196"/>
      <c r="U196" s="5"/>
      <c r="V196"/>
      <c r="W196"/>
      <c r="X196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P196" s="116" t="s">
        <v>343</v>
      </c>
      <c r="AQ196" s="9" t="str">
        <f t="shared" si="2"/>
        <v>1910</v>
      </c>
    </row>
    <row r="197" spans="1:43" s="9" customFormat="1" ht="27.75" customHeight="1" x14ac:dyDescent="0.4">
      <c r="A197" s="7"/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5"/>
      <c r="O197" s="114"/>
      <c r="P197" s="114"/>
      <c r="Q197" s="114"/>
      <c r="R197" s="114"/>
      <c r="S197" s="114"/>
      <c r="T197"/>
      <c r="U197" s="5"/>
      <c r="V197"/>
      <c r="W197"/>
      <c r="X197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P197" s="116" t="s">
        <v>344</v>
      </c>
      <c r="AQ197" s="9" t="str">
        <f t="shared" si="2"/>
        <v xml:space="preserve">192 </v>
      </c>
    </row>
    <row r="198" spans="1:43" s="9" customFormat="1" ht="27.75" customHeight="1" x14ac:dyDescent="0.4">
      <c r="A198" s="7"/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5"/>
      <c r="O198" s="114"/>
      <c r="P198" s="114"/>
      <c r="Q198" s="114"/>
      <c r="R198" s="114"/>
      <c r="S198" s="114"/>
      <c r="T198"/>
      <c r="U198" s="5"/>
      <c r="V198"/>
      <c r="W198"/>
      <c r="X19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P198" s="116" t="s">
        <v>345</v>
      </c>
      <c r="AQ198" s="9" t="str">
        <f t="shared" si="2"/>
        <v>1921</v>
      </c>
    </row>
    <row r="199" spans="1:43" s="9" customFormat="1" ht="27.75" customHeight="1" x14ac:dyDescent="0.4">
      <c r="A199" s="7"/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5"/>
      <c r="O199" s="114"/>
      <c r="P199" s="114"/>
      <c r="Q199" s="114"/>
      <c r="R199" s="114"/>
      <c r="S199" s="114"/>
      <c r="T199"/>
      <c r="U199" s="5"/>
      <c r="V199"/>
      <c r="W199"/>
      <c r="X199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P199" s="116" t="s">
        <v>346</v>
      </c>
      <c r="AQ199" s="9" t="str">
        <f t="shared" si="2"/>
        <v>1922</v>
      </c>
    </row>
    <row r="200" spans="1:43" s="9" customFormat="1" ht="27.75" customHeight="1" x14ac:dyDescent="0.4">
      <c r="A200" s="7"/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5"/>
      <c r="O200" s="114"/>
      <c r="P200" s="114"/>
      <c r="Q200" s="114"/>
      <c r="R200" s="114"/>
      <c r="S200" s="114"/>
      <c r="T200"/>
      <c r="U200" s="5"/>
      <c r="V200"/>
      <c r="W200"/>
      <c r="X200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P200" s="116" t="s">
        <v>347</v>
      </c>
      <c r="AQ200" s="9" t="str">
        <f t="shared" si="2"/>
        <v xml:space="preserve">201 </v>
      </c>
    </row>
    <row r="201" spans="1:43" s="9" customFormat="1" ht="27.75" customHeight="1" x14ac:dyDescent="0.4">
      <c r="A201" s="7"/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5"/>
      <c r="O201" s="114"/>
      <c r="P201" s="114"/>
      <c r="Q201" s="114"/>
      <c r="R201" s="114"/>
      <c r="S201" s="114"/>
      <c r="T201"/>
      <c r="U201" s="5"/>
      <c r="V201"/>
      <c r="W201"/>
      <c r="X20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P201" s="116" t="s">
        <v>348</v>
      </c>
      <c r="AQ201" s="9" t="str">
        <f t="shared" si="2"/>
        <v>2011</v>
      </c>
    </row>
    <row r="202" spans="1:43" s="9" customFormat="1" ht="27.75" customHeight="1" x14ac:dyDescent="0.4">
      <c r="A202" s="7"/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5"/>
      <c r="O202" s="114"/>
      <c r="P202" s="114"/>
      <c r="Q202" s="114"/>
      <c r="R202" s="114"/>
      <c r="S202" s="114"/>
      <c r="T202"/>
      <c r="U202" s="5"/>
      <c r="V202"/>
      <c r="W202"/>
      <c r="X202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P202" s="116" t="s">
        <v>349</v>
      </c>
      <c r="AQ202" s="9" t="str">
        <f t="shared" si="2"/>
        <v>2012</v>
      </c>
    </row>
    <row r="203" spans="1:43" s="9" customFormat="1" ht="27.75" customHeight="1" x14ac:dyDescent="0.4">
      <c r="A203" s="7"/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5"/>
      <c r="O203" s="114"/>
      <c r="P203" s="114"/>
      <c r="Q203" s="114"/>
      <c r="R203" s="114"/>
      <c r="S203" s="114"/>
      <c r="T203"/>
      <c r="U203" s="5"/>
      <c r="V203"/>
      <c r="W203"/>
      <c r="X203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P203" s="116" t="s">
        <v>350</v>
      </c>
      <c r="AQ203" s="9" t="str">
        <f t="shared" si="2"/>
        <v>2013</v>
      </c>
    </row>
    <row r="204" spans="1:43" s="9" customFormat="1" ht="27.75" customHeight="1" x14ac:dyDescent="0.4">
      <c r="A204" s="7"/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5"/>
      <c r="O204" s="114"/>
      <c r="P204" s="114"/>
      <c r="Q204" s="114"/>
      <c r="R204" s="114"/>
      <c r="S204" s="114"/>
      <c r="T204"/>
      <c r="U204" s="5"/>
      <c r="V204"/>
      <c r="W204"/>
      <c r="X204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P204" s="116" t="s">
        <v>351</v>
      </c>
      <c r="AQ204" s="9" t="str">
        <f t="shared" si="2"/>
        <v>2014</v>
      </c>
    </row>
    <row r="205" spans="1:43" s="9" customFormat="1" ht="27.75" customHeight="1" x14ac:dyDescent="0.4">
      <c r="A205" s="7"/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5"/>
      <c r="O205" s="114"/>
      <c r="P205" s="114"/>
      <c r="Q205" s="114"/>
      <c r="R205" s="114"/>
      <c r="S205" s="114"/>
      <c r="T205"/>
      <c r="U205" s="5"/>
      <c r="V205"/>
      <c r="W205"/>
      <c r="X205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P205" s="116" t="s">
        <v>352</v>
      </c>
      <c r="AQ205" s="9" t="str">
        <f t="shared" si="2"/>
        <v xml:space="preserve">202 </v>
      </c>
    </row>
    <row r="206" spans="1:43" s="9" customFormat="1" ht="27.75" customHeight="1" x14ac:dyDescent="0.4">
      <c r="A206" s="7"/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5"/>
      <c r="O206" s="114"/>
      <c r="P206" s="114"/>
      <c r="Q206" s="114"/>
      <c r="R206" s="114"/>
      <c r="S206" s="114"/>
      <c r="T206"/>
      <c r="U206" s="5"/>
      <c r="V206"/>
      <c r="W206"/>
      <c r="X206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P206" s="116" t="s">
        <v>353</v>
      </c>
      <c r="AQ206" s="9" t="str">
        <f t="shared" si="2"/>
        <v>2021</v>
      </c>
    </row>
    <row r="207" spans="1:43" s="9" customFormat="1" ht="27.75" customHeight="1" x14ac:dyDescent="0.4">
      <c r="A207" s="7"/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5"/>
      <c r="O207" s="114"/>
      <c r="P207" s="114"/>
      <c r="Q207" s="114"/>
      <c r="R207" s="114"/>
      <c r="S207" s="114"/>
      <c r="T207"/>
      <c r="U207" s="5"/>
      <c r="V207"/>
      <c r="W207"/>
      <c r="X207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P207" s="116" t="s">
        <v>354</v>
      </c>
      <c r="AQ207" s="9" t="str">
        <f t="shared" si="2"/>
        <v>2022</v>
      </c>
    </row>
    <row r="208" spans="1:43" s="9" customFormat="1" ht="27.75" customHeight="1" x14ac:dyDescent="0.4">
      <c r="A208" s="7"/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5"/>
      <c r="O208" s="114"/>
      <c r="P208" s="114"/>
      <c r="Q208" s="114"/>
      <c r="R208" s="114"/>
      <c r="S208" s="114"/>
      <c r="T208"/>
      <c r="U208" s="5"/>
      <c r="V208"/>
      <c r="W208"/>
      <c r="X20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P208" s="116" t="s">
        <v>355</v>
      </c>
      <c r="AQ208" s="9" t="str">
        <f t="shared" si="2"/>
        <v>2023</v>
      </c>
    </row>
    <row r="209" spans="1:43" s="9" customFormat="1" ht="27.75" customHeight="1" x14ac:dyDescent="0.4">
      <c r="A209" s="7"/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5"/>
      <c r="O209" s="114"/>
      <c r="P209" s="114"/>
      <c r="Q209" s="114"/>
      <c r="R209" s="114"/>
      <c r="S209" s="114"/>
      <c r="T209"/>
      <c r="U209" s="5"/>
      <c r="V209"/>
      <c r="W209"/>
      <c r="X209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P209" s="116" t="s">
        <v>356</v>
      </c>
      <c r="AQ209" s="9" t="str">
        <f t="shared" si="2"/>
        <v>2029</v>
      </c>
    </row>
    <row r="210" spans="1:43" s="9" customFormat="1" ht="27.75" customHeight="1" x14ac:dyDescent="0.4">
      <c r="A210" s="7"/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5"/>
      <c r="O210" s="114"/>
      <c r="P210" s="114"/>
      <c r="Q210" s="114"/>
      <c r="R210" s="114"/>
      <c r="S210" s="114"/>
      <c r="T210"/>
      <c r="U210" s="5"/>
      <c r="V210"/>
      <c r="W210"/>
      <c r="X210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P210" s="116" t="s">
        <v>357</v>
      </c>
      <c r="AQ210" s="9" t="str">
        <f t="shared" si="2"/>
        <v xml:space="preserve">203 </v>
      </c>
    </row>
    <row r="211" spans="1:43" s="9" customFormat="1" ht="27.75" customHeight="1" x14ac:dyDescent="0.4">
      <c r="A211" s="7"/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5"/>
      <c r="O211" s="114"/>
      <c r="P211" s="114"/>
      <c r="Q211" s="114"/>
      <c r="R211" s="114"/>
      <c r="S211" s="114"/>
      <c r="T211"/>
      <c r="U211" s="5"/>
      <c r="V211"/>
      <c r="W211"/>
      <c r="X21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P211" s="116" t="s">
        <v>358</v>
      </c>
      <c r="AQ211" s="9" t="str">
        <f t="shared" si="2"/>
        <v>2030</v>
      </c>
    </row>
    <row r="212" spans="1:43" s="9" customFormat="1" ht="27.75" customHeight="1" x14ac:dyDescent="0.4">
      <c r="A212" s="7"/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5"/>
      <c r="O212" s="114"/>
      <c r="P212" s="114"/>
      <c r="Q212" s="114"/>
      <c r="R212" s="114"/>
      <c r="S212" s="114"/>
      <c r="T212"/>
      <c r="U212" s="5"/>
      <c r="V212"/>
      <c r="W212"/>
      <c r="X212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P212" s="116" t="s">
        <v>359</v>
      </c>
      <c r="AQ212" s="9" t="str">
        <f t="shared" si="2"/>
        <v xml:space="preserve">210 </v>
      </c>
    </row>
    <row r="213" spans="1:43" s="9" customFormat="1" ht="27.75" customHeight="1" x14ac:dyDescent="0.4">
      <c r="A213" s="7"/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5"/>
      <c r="O213" s="114"/>
      <c r="P213" s="114"/>
      <c r="Q213" s="114"/>
      <c r="R213" s="114"/>
      <c r="S213" s="114"/>
      <c r="T213"/>
      <c r="U213" s="5"/>
      <c r="V213"/>
      <c r="W213"/>
      <c r="X213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P213" s="116" t="s">
        <v>360</v>
      </c>
      <c r="AQ213" s="9" t="str">
        <f t="shared" si="2"/>
        <v>2100</v>
      </c>
    </row>
    <row r="214" spans="1:43" s="9" customFormat="1" ht="27.75" customHeight="1" x14ac:dyDescent="0.4">
      <c r="A214" s="7"/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5"/>
      <c r="O214" s="114"/>
      <c r="P214" s="114"/>
      <c r="Q214" s="114"/>
      <c r="R214" s="114"/>
      <c r="S214" s="114"/>
      <c r="T214"/>
      <c r="U214" s="5"/>
      <c r="V214"/>
      <c r="W214"/>
      <c r="X214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P214" s="116" t="s">
        <v>361</v>
      </c>
      <c r="AQ214" s="9" t="str">
        <f t="shared" si="2"/>
        <v xml:space="preserve">221 </v>
      </c>
    </row>
    <row r="215" spans="1:43" s="9" customFormat="1" ht="27.75" customHeight="1" x14ac:dyDescent="0.4">
      <c r="A215" s="7"/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5"/>
      <c r="O215" s="114"/>
      <c r="P215" s="114"/>
      <c r="Q215" s="114"/>
      <c r="R215" s="114"/>
      <c r="S215" s="114"/>
      <c r="T215"/>
      <c r="U215" s="5"/>
      <c r="V215"/>
      <c r="W215"/>
      <c r="X215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P215" s="116" t="s">
        <v>362</v>
      </c>
      <c r="AQ215" s="9" t="str">
        <f t="shared" si="2"/>
        <v>2211</v>
      </c>
    </row>
    <row r="216" spans="1:43" s="9" customFormat="1" ht="27.75" customHeight="1" x14ac:dyDescent="0.4">
      <c r="A216" s="7"/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5"/>
      <c r="O216" s="114"/>
      <c r="P216" s="114"/>
      <c r="Q216" s="114"/>
      <c r="R216" s="114"/>
      <c r="S216" s="114"/>
      <c r="T216"/>
      <c r="U216" s="5"/>
      <c r="V216"/>
      <c r="W216"/>
      <c r="X216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P216" s="116" t="s">
        <v>363</v>
      </c>
      <c r="AQ216" s="9" t="str">
        <f t="shared" si="2"/>
        <v>2212</v>
      </c>
    </row>
    <row r="217" spans="1:43" s="9" customFormat="1" ht="27.75" customHeight="1" x14ac:dyDescent="0.4">
      <c r="A217" s="7"/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5"/>
      <c r="O217" s="114"/>
      <c r="P217" s="114"/>
      <c r="Q217" s="114"/>
      <c r="R217" s="114"/>
      <c r="S217" s="114"/>
      <c r="T217"/>
      <c r="U217" s="5"/>
      <c r="V217"/>
      <c r="W217"/>
      <c r="X217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P217" s="116" t="s">
        <v>364</v>
      </c>
      <c r="AQ217" s="9" t="str">
        <f t="shared" ref="AQ217:AQ280" si="3">MID(AP172:AP217,1,4)</f>
        <v>2219</v>
      </c>
    </row>
    <row r="218" spans="1:43" s="9" customFormat="1" ht="27.75" customHeight="1" x14ac:dyDescent="0.4">
      <c r="A218" s="7"/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5"/>
      <c r="O218" s="114"/>
      <c r="P218" s="114"/>
      <c r="Q218" s="114"/>
      <c r="R218" s="114"/>
      <c r="S218" s="114"/>
      <c r="T218"/>
      <c r="U218" s="5"/>
      <c r="V218"/>
      <c r="W218"/>
      <c r="X21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P218" s="116" t="s">
        <v>365</v>
      </c>
      <c r="AQ218" s="9" t="str">
        <f t="shared" si="3"/>
        <v xml:space="preserve">222 </v>
      </c>
    </row>
    <row r="219" spans="1:43" s="9" customFormat="1" ht="27.75" customHeight="1" x14ac:dyDescent="0.4">
      <c r="A219" s="7"/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5"/>
      <c r="O219" s="114"/>
      <c r="P219" s="114"/>
      <c r="Q219" s="114"/>
      <c r="R219" s="114"/>
      <c r="S219" s="114"/>
      <c r="T219"/>
      <c r="U219" s="5"/>
      <c r="V219"/>
      <c r="W219"/>
      <c r="X219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P219" s="116" t="s">
        <v>366</v>
      </c>
      <c r="AQ219" s="9" t="str">
        <f t="shared" si="3"/>
        <v>2221</v>
      </c>
    </row>
    <row r="220" spans="1:43" s="9" customFormat="1" ht="27.75" customHeight="1" x14ac:dyDescent="0.4">
      <c r="A220" s="7"/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5"/>
      <c r="O220" s="114"/>
      <c r="P220" s="114"/>
      <c r="Q220" s="114"/>
      <c r="R220" s="114"/>
      <c r="S220" s="114"/>
      <c r="T220"/>
      <c r="U220" s="5"/>
      <c r="V220"/>
      <c r="W220"/>
      <c r="X220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P220" s="116" t="s">
        <v>367</v>
      </c>
      <c r="AQ220" s="9" t="str">
        <f t="shared" si="3"/>
        <v>2229</v>
      </c>
    </row>
    <row r="221" spans="1:43" s="9" customFormat="1" ht="27.75" customHeight="1" x14ac:dyDescent="0.4">
      <c r="A221" s="7"/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5"/>
      <c r="O221" s="114"/>
      <c r="P221" s="114"/>
      <c r="Q221" s="114"/>
      <c r="R221" s="114"/>
      <c r="S221" s="114"/>
      <c r="T221"/>
      <c r="U221" s="5"/>
      <c r="V221"/>
      <c r="W221"/>
      <c r="X22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P221" s="116" t="s">
        <v>368</v>
      </c>
      <c r="AQ221" s="9" t="str">
        <f t="shared" si="3"/>
        <v xml:space="preserve">231 </v>
      </c>
    </row>
    <row r="222" spans="1:43" s="9" customFormat="1" ht="27.75" customHeight="1" x14ac:dyDescent="0.4">
      <c r="A222" s="7"/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5"/>
      <c r="O222" s="114"/>
      <c r="P222" s="114"/>
      <c r="Q222" s="114"/>
      <c r="R222" s="114"/>
      <c r="S222" s="114"/>
      <c r="T222"/>
      <c r="U222" s="5"/>
      <c r="V222"/>
      <c r="W222"/>
      <c r="X222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P222" s="116" t="s">
        <v>369</v>
      </c>
      <c r="AQ222" s="9" t="str">
        <f t="shared" si="3"/>
        <v>2310</v>
      </c>
    </row>
    <row r="223" spans="1:43" s="9" customFormat="1" ht="27.75" customHeight="1" x14ac:dyDescent="0.4">
      <c r="A223" s="7"/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5"/>
      <c r="O223" s="114"/>
      <c r="P223" s="114"/>
      <c r="Q223" s="114"/>
      <c r="R223" s="114"/>
      <c r="S223" s="114"/>
      <c r="T223"/>
      <c r="U223" s="5"/>
      <c r="V223"/>
      <c r="W223"/>
      <c r="X223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P223" s="116" t="s">
        <v>370</v>
      </c>
      <c r="AQ223" s="9" t="str">
        <f t="shared" si="3"/>
        <v xml:space="preserve">239 </v>
      </c>
    </row>
    <row r="224" spans="1:43" s="9" customFormat="1" ht="27.75" customHeight="1" x14ac:dyDescent="0.4">
      <c r="A224" s="7"/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5"/>
      <c r="O224" s="114"/>
      <c r="P224" s="114"/>
      <c r="Q224" s="114"/>
      <c r="R224" s="114"/>
      <c r="S224" s="114"/>
      <c r="T224"/>
      <c r="U224" s="5"/>
      <c r="V224"/>
      <c r="W224"/>
      <c r="X224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P224" s="116" t="s">
        <v>371</v>
      </c>
      <c r="AQ224" s="9" t="str">
        <f t="shared" si="3"/>
        <v>2391</v>
      </c>
    </row>
    <row r="225" spans="1:43" s="9" customFormat="1" ht="27.75" customHeight="1" x14ac:dyDescent="0.4">
      <c r="A225" s="7"/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5"/>
      <c r="O225" s="114"/>
      <c r="P225" s="114"/>
      <c r="Q225" s="114"/>
      <c r="R225" s="114"/>
      <c r="S225" s="114"/>
      <c r="T225"/>
      <c r="U225" s="5"/>
      <c r="V225"/>
      <c r="W225"/>
      <c r="X225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P225" s="116" t="s">
        <v>372</v>
      </c>
      <c r="AQ225" s="9" t="str">
        <f t="shared" si="3"/>
        <v>2392</v>
      </c>
    </row>
    <row r="226" spans="1:43" s="9" customFormat="1" ht="27.75" customHeight="1" x14ac:dyDescent="0.4">
      <c r="A226" s="7"/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5"/>
      <c r="O226" s="114"/>
      <c r="P226" s="114"/>
      <c r="Q226" s="114"/>
      <c r="R226" s="114"/>
      <c r="S226" s="114"/>
      <c r="T226"/>
      <c r="U226" s="5"/>
      <c r="V226"/>
      <c r="W226"/>
      <c r="X226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P226" s="116" t="s">
        <v>373</v>
      </c>
      <c r="AQ226" s="9" t="str">
        <f t="shared" si="3"/>
        <v>2393</v>
      </c>
    </row>
    <row r="227" spans="1:43" s="9" customFormat="1" ht="27.75" customHeight="1" x14ac:dyDescent="0.4">
      <c r="A227" s="7"/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5"/>
      <c r="O227" s="114"/>
      <c r="P227" s="114"/>
      <c r="Q227" s="114"/>
      <c r="R227" s="114"/>
      <c r="S227" s="114"/>
      <c r="T227"/>
      <c r="U227" s="5"/>
      <c r="V227"/>
      <c r="W227"/>
      <c r="X227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P227" s="116" t="s">
        <v>374</v>
      </c>
      <c r="AQ227" s="9" t="str">
        <f t="shared" si="3"/>
        <v>2394</v>
      </c>
    </row>
    <row r="228" spans="1:43" s="9" customFormat="1" ht="27.75" customHeight="1" x14ac:dyDescent="0.4">
      <c r="A228" s="7"/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5"/>
      <c r="O228" s="114"/>
      <c r="P228" s="114"/>
      <c r="Q228" s="114"/>
      <c r="R228" s="114"/>
      <c r="S228" s="114"/>
      <c r="T228"/>
      <c r="U228" s="5"/>
      <c r="V228"/>
      <c r="W228"/>
      <c r="X22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P228" s="116" t="s">
        <v>375</v>
      </c>
      <c r="AQ228" s="9" t="str">
        <f t="shared" si="3"/>
        <v>2395</v>
      </c>
    </row>
    <row r="229" spans="1:43" s="9" customFormat="1" ht="27.75" customHeight="1" x14ac:dyDescent="0.4">
      <c r="A229" s="7"/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5"/>
      <c r="O229" s="114"/>
      <c r="P229" s="114"/>
      <c r="Q229" s="114"/>
      <c r="R229" s="114"/>
      <c r="S229" s="114"/>
      <c r="T229"/>
      <c r="U229" s="5"/>
      <c r="V229"/>
      <c r="W229"/>
      <c r="X229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P229" s="116" t="s">
        <v>376</v>
      </c>
      <c r="AQ229" s="9" t="str">
        <f t="shared" si="3"/>
        <v>2396</v>
      </c>
    </row>
    <row r="230" spans="1:43" s="9" customFormat="1" ht="27.75" customHeight="1" x14ac:dyDescent="0.4">
      <c r="A230" s="7"/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5"/>
      <c r="O230" s="114"/>
      <c r="P230" s="114"/>
      <c r="Q230" s="114"/>
      <c r="R230" s="114"/>
      <c r="S230" s="114"/>
      <c r="T230"/>
      <c r="U230" s="5"/>
      <c r="V230"/>
      <c r="W230"/>
      <c r="X230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P230" s="116" t="s">
        <v>377</v>
      </c>
      <c r="AQ230" s="9" t="str">
        <f t="shared" si="3"/>
        <v>2399</v>
      </c>
    </row>
    <row r="231" spans="1:43" s="9" customFormat="1" ht="27.75" customHeight="1" x14ac:dyDescent="0.4">
      <c r="A231" s="7"/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5"/>
      <c r="O231" s="114"/>
      <c r="P231" s="114"/>
      <c r="Q231" s="114"/>
      <c r="R231" s="114"/>
      <c r="S231" s="114"/>
      <c r="T231"/>
      <c r="U231" s="5"/>
      <c r="V231"/>
      <c r="W231"/>
      <c r="X23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P231" s="116" t="s">
        <v>378</v>
      </c>
      <c r="AQ231" s="9" t="str">
        <f t="shared" si="3"/>
        <v xml:space="preserve">241 </v>
      </c>
    </row>
    <row r="232" spans="1:43" s="9" customFormat="1" ht="27.75" customHeight="1" x14ac:dyDescent="0.4">
      <c r="A232" s="7"/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5"/>
      <c r="O232" s="114"/>
      <c r="P232" s="114"/>
      <c r="Q232" s="114"/>
      <c r="R232" s="114"/>
      <c r="S232" s="114"/>
      <c r="T232"/>
      <c r="U232" s="5"/>
      <c r="V232"/>
      <c r="W232"/>
      <c r="X232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P232" s="116" t="s">
        <v>379</v>
      </c>
      <c r="AQ232" s="9" t="str">
        <f t="shared" si="3"/>
        <v>2410</v>
      </c>
    </row>
    <row r="233" spans="1:43" s="9" customFormat="1" ht="27.75" customHeight="1" x14ac:dyDescent="0.4">
      <c r="A233" s="7"/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5"/>
      <c r="O233" s="114"/>
      <c r="P233" s="114"/>
      <c r="Q233" s="114"/>
      <c r="R233" s="114"/>
      <c r="S233" s="114"/>
      <c r="T233"/>
      <c r="U233" s="5"/>
      <c r="V233"/>
      <c r="W233"/>
      <c r="X233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P233" s="116" t="s">
        <v>380</v>
      </c>
      <c r="AQ233" s="9" t="str">
        <f t="shared" si="3"/>
        <v xml:space="preserve">242 </v>
      </c>
    </row>
    <row r="234" spans="1:43" s="9" customFormat="1" ht="27.75" customHeight="1" x14ac:dyDescent="0.4">
      <c r="A234" s="7"/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5"/>
      <c r="O234" s="114"/>
      <c r="P234" s="114"/>
      <c r="Q234" s="114"/>
      <c r="R234" s="114"/>
      <c r="S234" s="114"/>
      <c r="T234"/>
      <c r="U234" s="5"/>
      <c r="V234"/>
      <c r="W234"/>
      <c r="X234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P234" s="116" t="s">
        <v>381</v>
      </c>
      <c r="AQ234" s="9" t="str">
        <f t="shared" si="3"/>
        <v>2421</v>
      </c>
    </row>
    <row r="235" spans="1:43" s="9" customFormat="1" ht="27.75" customHeight="1" x14ac:dyDescent="0.4">
      <c r="A235" s="7"/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5"/>
      <c r="O235" s="114"/>
      <c r="P235" s="114"/>
      <c r="Q235" s="114"/>
      <c r="R235" s="114"/>
      <c r="S235" s="114"/>
      <c r="T235"/>
      <c r="U235" s="5"/>
      <c r="V235"/>
      <c r="W235"/>
      <c r="X235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P235" s="116" t="s">
        <v>382</v>
      </c>
      <c r="AQ235" s="9" t="str">
        <f t="shared" si="3"/>
        <v>2429</v>
      </c>
    </row>
    <row r="236" spans="1:43" s="9" customFormat="1" ht="27.75" customHeight="1" x14ac:dyDescent="0.4">
      <c r="A236" s="7"/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5"/>
      <c r="O236" s="114"/>
      <c r="P236" s="114"/>
      <c r="Q236" s="114"/>
      <c r="R236" s="114"/>
      <c r="S236" s="114"/>
      <c r="T236"/>
      <c r="U236" s="5"/>
      <c r="V236"/>
      <c r="W236"/>
      <c r="X236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P236" s="116" t="s">
        <v>383</v>
      </c>
      <c r="AQ236" s="9" t="str">
        <f t="shared" si="3"/>
        <v xml:space="preserve">243 </v>
      </c>
    </row>
    <row r="237" spans="1:43" s="9" customFormat="1" ht="27.75" customHeight="1" x14ac:dyDescent="0.4">
      <c r="A237" s="7"/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5"/>
      <c r="O237" s="114"/>
      <c r="P237" s="114"/>
      <c r="Q237" s="114"/>
      <c r="R237" s="114"/>
      <c r="S237" s="114"/>
      <c r="T237"/>
      <c r="U237" s="5"/>
      <c r="V237"/>
      <c r="W237"/>
      <c r="X237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P237" s="116" t="s">
        <v>384</v>
      </c>
      <c r="AQ237" s="9" t="str">
        <f t="shared" si="3"/>
        <v>2431</v>
      </c>
    </row>
    <row r="238" spans="1:43" s="9" customFormat="1" ht="27.75" customHeight="1" x14ac:dyDescent="0.4">
      <c r="A238" s="7"/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5"/>
      <c r="O238" s="114"/>
      <c r="P238" s="114"/>
      <c r="Q238" s="114"/>
      <c r="R238" s="114"/>
      <c r="S238" s="114"/>
      <c r="T238"/>
      <c r="U238" s="5"/>
      <c r="V238"/>
      <c r="W238"/>
      <c r="X23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P238" s="116" t="s">
        <v>385</v>
      </c>
      <c r="AQ238" s="9" t="str">
        <f t="shared" si="3"/>
        <v>2432</v>
      </c>
    </row>
    <row r="239" spans="1:43" s="9" customFormat="1" ht="27.75" customHeight="1" x14ac:dyDescent="0.4">
      <c r="A239" s="7"/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5"/>
      <c r="O239" s="114"/>
      <c r="P239" s="114"/>
      <c r="Q239" s="114"/>
      <c r="R239" s="114"/>
      <c r="S239" s="114"/>
      <c r="T239"/>
      <c r="U239" s="5"/>
      <c r="V239"/>
      <c r="W239"/>
      <c r="X239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P239" s="116" t="s">
        <v>386</v>
      </c>
      <c r="AQ239" s="9" t="str">
        <f t="shared" si="3"/>
        <v xml:space="preserve">251 </v>
      </c>
    </row>
    <row r="240" spans="1:43" s="9" customFormat="1" ht="27.75" customHeight="1" x14ac:dyDescent="0.4">
      <c r="A240" s="7"/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5"/>
      <c r="O240" s="114"/>
      <c r="P240" s="114"/>
      <c r="Q240" s="114"/>
      <c r="R240" s="114"/>
      <c r="S240" s="114"/>
      <c r="T240"/>
      <c r="U240" s="5"/>
      <c r="V240"/>
      <c r="W240"/>
      <c r="X240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P240" s="116" t="s">
        <v>387</v>
      </c>
      <c r="AQ240" s="9" t="str">
        <f t="shared" si="3"/>
        <v>2511</v>
      </c>
    </row>
    <row r="241" spans="1:43" s="9" customFormat="1" ht="27.75" customHeight="1" x14ac:dyDescent="0.4">
      <c r="A241" s="7"/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5"/>
      <c r="O241" s="114"/>
      <c r="P241" s="114"/>
      <c r="Q241" s="114"/>
      <c r="R241" s="114"/>
      <c r="S241" s="114"/>
      <c r="T241"/>
      <c r="U241" s="5"/>
      <c r="V241"/>
      <c r="W241"/>
      <c r="X24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P241" s="116" t="s">
        <v>388</v>
      </c>
      <c r="AQ241" s="9" t="str">
        <f t="shared" si="3"/>
        <v>2512</v>
      </c>
    </row>
    <row r="242" spans="1:43" s="9" customFormat="1" ht="27.75" customHeight="1" x14ac:dyDescent="0.4">
      <c r="A242" s="7"/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5"/>
      <c r="O242" s="114"/>
      <c r="P242" s="114"/>
      <c r="Q242" s="114"/>
      <c r="R242" s="114"/>
      <c r="S242" s="114"/>
      <c r="T242"/>
      <c r="U242" s="5"/>
      <c r="V242"/>
      <c r="W242"/>
      <c r="X242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P242" s="116" t="s">
        <v>389</v>
      </c>
      <c r="AQ242" s="9" t="str">
        <f t="shared" si="3"/>
        <v>2513</v>
      </c>
    </row>
    <row r="243" spans="1:43" s="9" customFormat="1" ht="27.75" customHeight="1" x14ac:dyDescent="0.4">
      <c r="A243" s="7"/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5"/>
      <c r="O243" s="114"/>
      <c r="P243" s="114"/>
      <c r="Q243" s="114"/>
      <c r="R243" s="114"/>
      <c r="S243" s="114"/>
      <c r="T243"/>
      <c r="U243" s="5"/>
      <c r="V243"/>
      <c r="W243"/>
      <c r="X243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P243" s="116" t="s">
        <v>390</v>
      </c>
      <c r="AQ243" s="9" t="str">
        <f t="shared" si="3"/>
        <v xml:space="preserve">252 </v>
      </c>
    </row>
    <row r="244" spans="1:43" s="9" customFormat="1" ht="27.75" customHeight="1" x14ac:dyDescent="0.4">
      <c r="A244" s="7"/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5"/>
      <c r="O244" s="114"/>
      <c r="P244" s="114"/>
      <c r="Q244" s="114"/>
      <c r="R244" s="114"/>
      <c r="S244" s="114"/>
      <c r="T244"/>
      <c r="U244" s="5"/>
      <c r="V244"/>
      <c r="W244"/>
      <c r="X244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P244" s="116" t="s">
        <v>391</v>
      </c>
      <c r="AQ244" s="9" t="str">
        <f t="shared" si="3"/>
        <v>2520</v>
      </c>
    </row>
    <row r="245" spans="1:43" s="9" customFormat="1" ht="27.75" customHeight="1" x14ac:dyDescent="0.4">
      <c r="A245" s="7"/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5"/>
      <c r="O245" s="114"/>
      <c r="P245" s="114"/>
      <c r="Q245" s="114"/>
      <c r="R245" s="114"/>
      <c r="S245" s="114"/>
      <c r="T245"/>
      <c r="U245" s="5"/>
      <c r="V245"/>
      <c r="W245"/>
      <c r="X245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P245" s="116" t="s">
        <v>392</v>
      </c>
      <c r="AQ245" s="9" t="str">
        <f t="shared" si="3"/>
        <v xml:space="preserve">259 </v>
      </c>
    </row>
    <row r="246" spans="1:43" s="9" customFormat="1" ht="27.75" customHeight="1" x14ac:dyDescent="0.4">
      <c r="A246" s="7"/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5"/>
      <c r="O246" s="114"/>
      <c r="P246" s="114"/>
      <c r="Q246" s="114"/>
      <c r="R246" s="114"/>
      <c r="S246" s="114"/>
      <c r="T246"/>
      <c r="U246" s="5"/>
      <c r="V246"/>
      <c r="W246"/>
      <c r="X246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P246" s="116" t="s">
        <v>393</v>
      </c>
      <c r="AQ246" s="9" t="str">
        <f t="shared" si="3"/>
        <v>2591</v>
      </c>
    </row>
    <row r="247" spans="1:43" s="9" customFormat="1" ht="27.75" customHeight="1" x14ac:dyDescent="0.4">
      <c r="A247" s="7"/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5"/>
      <c r="O247" s="114"/>
      <c r="P247" s="114"/>
      <c r="Q247" s="114"/>
      <c r="R247" s="114"/>
      <c r="S247" s="114"/>
      <c r="T247"/>
      <c r="U247" s="5"/>
      <c r="V247"/>
      <c r="W247"/>
      <c r="X247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P247" s="116" t="s">
        <v>394</v>
      </c>
      <c r="AQ247" s="9" t="str">
        <f t="shared" si="3"/>
        <v>2592</v>
      </c>
    </row>
    <row r="248" spans="1:43" s="9" customFormat="1" ht="27.75" customHeight="1" x14ac:dyDescent="0.4">
      <c r="A248" s="7"/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5"/>
      <c r="O248" s="114"/>
      <c r="P248" s="114"/>
      <c r="Q248" s="114"/>
      <c r="R248" s="114"/>
      <c r="S248" s="114"/>
      <c r="T248"/>
      <c r="U248" s="5"/>
      <c r="V248"/>
      <c r="W248"/>
      <c r="X24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P248" s="116" t="s">
        <v>395</v>
      </c>
      <c r="AQ248" s="9" t="str">
        <f t="shared" si="3"/>
        <v>2593</v>
      </c>
    </row>
    <row r="249" spans="1:43" s="9" customFormat="1" ht="27.75" customHeight="1" x14ac:dyDescent="0.4">
      <c r="A249" s="7"/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5"/>
      <c r="O249" s="114"/>
      <c r="P249" s="114"/>
      <c r="Q249" s="114"/>
      <c r="R249" s="114"/>
      <c r="S249" s="114"/>
      <c r="T249"/>
      <c r="U249" s="5"/>
      <c r="V249"/>
      <c r="W249"/>
      <c r="X249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P249" s="116" t="s">
        <v>396</v>
      </c>
      <c r="AQ249" s="9" t="str">
        <f t="shared" si="3"/>
        <v>2599</v>
      </c>
    </row>
    <row r="250" spans="1:43" s="9" customFormat="1" ht="27.75" customHeight="1" x14ac:dyDescent="0.4">
      <c r="A250" s="7"/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5"/>
      <c r="O250" s="114"/>
      <c r="P250" s="114"/>
      <c r="Q250" s="114"/>
      <c r="R250" s="114"/>
      <c r="S250" s="114"/>
      <c r="T250"/>
      <c r="U250" s="5"/>
      <c r="V250"/>
      <c r="W250"/>
      <c r="X250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P250" s="116" t="s">
        <v>397</v>
      </c>
      <c r="AQ250" s="9" t="str">
        <f t="shared" si="3"/>
        <v xml:space="preserve">261 </v>
      </c>
    </row>
    <row r="251" spans="1:43" s="9" customFormat="1" ht="27.75" customHeight="1" x14ac:dyDescent="0.4">
      <c r="A251" s="7"/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5"/>
      <c r="O251" s="114"/>
      <c r="P251" s="114"/>
      <c r="Q251" s="114"/>
      <c r="R251" s="114"/>
      <c r="S251" s="114"/>
      <c r="T251"/>
      <c r="U251" s="5"/>
      <c r="V251"/>
      <c r="W251"/>
      <c r="X251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P251" s="116" t="s">
        <v>398</v>
      </c>
      <c r="AQ251" s="9" t="str">
        <f t="shared" si="3"/>
        <v>2610</v>
      </c>
    </row>
    <row r="252" spans="1:43" s="9" customFormat="1" ht="27.75" customHeight="1" x14ac:dyDescent="0.4">
      <c r="A252" s="7"/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5"/>
      <c r="O252" s="114"/>
      <c r="P252" s="114"/>
      <c r="Q252" s="114"/>
      <c r="R252" s="114"/>
      <c r="S252" s="114"/>
      <c r="T252"/>
      <c r="U252" s="5"/>
      <c r="V252"/>
      <c r="W252"/>
      <c r="X252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P252" s="116" t="s">
        <v>399</v>
      </c>
      <c r="AQ252" s="9" t="str">
        <f t="shared" si="3"/>
        <v xml:space="preserve">262 </v>
      </c>
    </row>
    <row r="253" spans="1:43" s="9" customFormat="1" ht="27.75" customHeight="1" x14ac:dyDescent="0.4">
      <c r="A253" s="7"/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5"/>
      <c r="O253" s="114"/>
      <c r="P253" s="114"/>
      <c r="Q253" s="114"/>
      <c r="R253" s="114"/>
      <c r="S253" s="114"/>
      <c r="T253"/>
      <c r="U253" s="5"/>
      <c r="V253"/>
      <c r="W253"/>
      <c r="X253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P253" s="116" t="s">
        <v>400</v>
      </c>
      <c r="AQ253" s="9" t="str">
        <f t="shared" si="3"/>
        <v>2620</v>
      </c>
    </row>
    <row r="254" spans="1:43" s="9" customFormat="1" ht="27.75" customHeight="1" x14ac:dyDescent="0.4">
      <c r="A254" s="7"/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5"/>
      <c r="O254" s="114"/>
      <c r="P254" s="114"/>
      <c r="Q254" s="114"/>
      <c r="R254" s="114"/>
      <c r="S254" s="114"/>
      <c r="T254"/>
      <c r="U254" s="5"/>
      <c r="V254"/>
      <c r="W254"/>
      <c r="X254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P254" s="116" t="s">
        <v>401</v>
      </c>
      <c r="AQ254" s="9" t="str">
        <f t="shared" si="3"/>
        <v xml:space="preserve">263 </v>
      </c>
    </row>
    <row r="255" spans="1:43" s="9" customFormat="1" ht="27.75" customHeight="1" x14ac:dyDescent="0.4">
      <c r="A255" s="7"/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5"/>
      <c r="O255" s="114"/>
      <c r="P255" s="114"/>
      <c r="Q255" s="114"/>
      <c r="R255" s="114"/>
      <c r="S255" s="114"/>
      <c r="T255"/>
      <c r="U255" s="5"/>
      <c r="V255"/>
      <c r="W255"/>
      <c r="X255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P255" s="116" t="s">
        <v>402</v>
      </c>
      <c r="AQ255" s="9" t="str">
        <f t="shared" si="3"/>
        <v>2630</v>
      </c>
    </row>
    <row r="256" spans="1:43" s="9" customFormat="1" ht="27.75" customHeight="1" x14ac:dyDescent="0.4">
      <c r="A256" s="7"/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5"/>
      <c r="O256" s="114"/>
      <c r="P256" s="114"/>
      <c r="Q256" s="114"/>
      <c r="R256" s="114"/>
      <c r="S256" s="114"/>
      <c r="T256"/>
      <c r="U256" s="5"/>
      <c r="V256"/>
      <c r="W256"/>
      <c r="X256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P256" s="116" t="s">
        <v>403</v>
      </c>
      <c r="AQ256" s="9" t="str">
        <f t="shared" si="3"/>
        <v xml:space="preserve">264 </v>
      </c>
    </row>
    <row r="257" spans="1:43" s="9" customFormat="1" ht="27.75" customHeight="1" x14ac:dyDescent="0.4">
      <c r="A257" s="7"/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5"/>
      <c r="O257" s="114"/>
      <c r="P257" s="114"/>
      <c r="Q257" s="114"/>
      <c r="R257" s="114"/>
      <c r="S257" s="114"/>
      <c r="T257"/>
      <c r="U257" s="5"/>
      <c r="V257"/>
      <c r="W257"/>
      <c r="X257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P257" s="116" t="s">
        <v>404</v>
      </c>
      <c r="AQ257" s="9" t="str">
        <f t="shared" si="3"/>
        <v>2640</v>
      </c>
    </row>
    <row r="258" spans="1:43" s="9" customFormat="1" ht="27.75" customHeight="1" x14ac:dyDescent="0.4">
      <c r="A258" s="7"/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5"/>
      <c r="O258" s="114"/>
      <c r="P258" s="114"/>
      <c r="Q258" s="114"/>
      <c r="R258" s="114"/>
      <c r="S258" s="114"/>
      <c r="T258"/>
      <c r="U258" s="5"/>
      <c r="V258"/>
      <c r="W258"/>
      <c r="X25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P258" s="116" t="s">
        <v>405</v>
      </c>
      <c r="AQ258" s="9" t="str">
        <f t="shared" si="3"/>
        <v xml:space="preserve">265 </v>
      </c>
    </row>
    <row r="259" spans="1:43" s="9" customFormat="1" ht="27.75" customHeight="1" x14ac:dyDescent="0.4">
      <c r="A259" s="7"/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5"/>
      <c r="O259" s="114"/>
      <c r="P259" s="114"/>
      <c r="Q259" s="114"/>
      <c r="R259" s="114"/>
      <c r="S259" s="114"/>
      <c r="T259"/>
      <c r="U259" s="5"/>
      <c r="V259"/>
      <c r="W259"/>
      <c r="X259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P259" s="116" t="s">
        <v>406</v>
      </c>
      <c r="AQ259" s="9" t="str">
        <f t="shared" si="3"/>
        <v>2651</v>
      </c>
    </row>
    <row r="260" spans="1:43" s="9" customFormat="1" ht="27.75" customHeight="1" x14ac:dyDescent="0.4">
      <c r="A260" s="7"/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5"/>
      <c r="O260" s="114"/>
      <c r="P260" s="114"/>
      <c r="Q260" s="114"/>
      <c r="R260" s="114"/>
      <c r="S260" s="114"/>
      <c r="T260"/>
      <c r="U260" s="5"/>
      <c r="V260"/>
      <c r="W260"/>
      <c r="X260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P260" s="116" t="s">
        <v>407</v>
      </c>
      <c r="AQ260" s="9" t="str">
        <f t="shared" si="3"/>
        <v>2652</v>
      </c>
    </row>
    <row r="261" spans="1:43" s="9" customFormat="1" ht="27.75" customHeight="1" x14ac:dyDescent="0.4">
      <c r="A261" s="7"/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5"/>
      <c r="O261" s="114"/>
      <c r="P261" s="114"/>
      <c r="Q261" s="114"/>
      <c r="R261" s="114"/>
      <c r="S261" s="114"/>
      <c r="T261"/>
      <c r="U261" s="5"/>
      <c r="V261"/>
      <c r="W261"/>
      <c r="X261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P261" s="116" t="s">
        <v>408</v>
      </c>
      <c r="AQ261" s="9" t="str">
        <f t="shared" si="3"/>
        <v xml:space="preserve">266 </v>
      </c>
    </row>
    <row r="262" spans="1:43" s="9" customFormat="1" ht="27.75" customHeight="1" x14ac:dyDescent="0.4">
      <c r="A262" s="7"/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5"/>
      <c r="O262" s="114"/>
      <c r="P262" s="114"/>
      <c r="Q262" s="114"/>
      <c r="R262" s="114"/>
      <c r="S262" s="114"/>
      <c r="T262"/>
      <c r="U262" s="5"/>
      <c r="V262"/>
      <c r="W262"/>
      <c r="X262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P262" s="116" t="s">
        <v>409</v>
      </c>
      <c r="AQ262" s="9" t="str">
        <f t="shared" si="3"/>
        <v>2660</v>
      </c>
    </row>
    <row r="263" spans="1:43" s="9" customFormat="1" ht="27.75" customHeight="1" x14ac:dyDescent="0.4">
      <c r="A263" s="7"/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5"/>
      <c r="O263" s="114"/>
      <c r="P263" s="114"/>
      <c r="Q263" s="114"/>
      <c r="R263" s="114"/>
      <c r="S263" s="114"/>
      <c r="T263"/>
      <c r="U263" s="5"/>
      <c r="V263"/>
      <c r="W263"/>
      <c r="X263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P263" s="116" t="s">
        <v>410</v>
      </c>
      <c r="AQ263" s="9" t="str">
        <f t="shared" si="3"/>
        <v xml:space="preserve">267 </v>
      </c>
    </row>
    <row r="264" spans="1:43" s="9" customFormat="1" ht="27.75" customHeight="1" x14ac:dyDescent="0.4">
      <c r="A264" s="7"/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5"/>
      <c r="O264" s="114"/>
      <c r="P264" s="114"/>
      <c r="Q264" s="114"/>
      <c r="R264" s="114"/>
      <c r="S264" s="114"/>
      <c r="T264"/>
      <c r="U264" s="5"/>
      <c r="V264"/>
      <c r="W264"/>
      <c r="X264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P264" s="116" t="s">
        <v>411</v>
      </c>
      <c r="AQ264" s="9" t="str">
        <f t="shared" si="3"/>
        <v>2670</v>
      </c>
    </row>
    <row r="265" spans="1:43" s="9" customFormat="1" ht="27.75" customHeight="1" x14ac:dyDescent="0.4">
      <c r="A265" s="7"/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5"/>
      <c r="O265" s="114"/>
      <c r="P265" s="114"/>
      <c r="Q265" s="114"/>
      <c r="R265" s="114"/>
      <c r="S265" s="114"/>
      <c r="T265"/>
      <c r="U265" s="5"/>
      <c r="V265"/>
      <c r="W265"/>
      <c r="X265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P265" s="116" t="s">
        <v>412</v>
      </c>
      <c r="AQ265" s="9" t="str">
        <f t="shared" si="3"/>
        <v xml:space="preserve">268 </v>
      </c>
    </row>
    <row r="266" spans="1:43" s="9" customFormat="1" ht="27.75" customHeight="1" x14ac:dyDescent="0.4">
      <c r="A266" s="7"/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5"/>
      <c r="O266" s="114"/>
      <c r="P266" s="114"/>
      <c r="Q266" s="114"/>
      <c r="R266" s="114"/>
      <c r="S266" s="114"/>
      <c r="T266"/>
      <c r="U266" s="5"/>
      <c r="V266"/>
      <c r="W266"/>
      <c r="X266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P266" s="116" t="s">
        <v>413</v>
      </c>
      <c r="AQ266" s="9" t="str">
        <f t="shared" si="3"/>
        <v>2680</v>
      </c>
    </row>
    <row r="267" spans="1:43" s="9" customFormat="1" ht="27.75" customHeight="1" x14ac:dyDescent="0.4">
      <c r="A267" s="7"/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5"/>
      <c r="O267" s="114"/>
      <c r="P267" s="114"/>
      <c r="Q267" s="114"/>
      <c r="R267" s="114"/>
      <c r="S267" s="114"/>
      <c r="T267"/>
      <c r="U267" s="5"/>
      <c r="V267"/>
      <c r="W267"/>
      <c r="X267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P267" s="116" t="s">
        <v>414</v>
      </c>
      <c r="AQ267" s="9" t="str">
        <f t="shared" si="3"/>
        <v xml:space="preserve">271 </v>
      </c>
    </row>
    <row r="268" spans="1:43" s="9" customFormat="1" ht="27.75" customHeight="1" x14ac:dyDescent="0.4">
      <c r="A268" s="7"/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5"/>
      <c r="O268" s="114"/>
      <c r="P268" s="114"/>
      <c r="Q268" s="114"/>
      <c r="R268" s="114"/>
      <c r="S268" s="114"/>
      <c r="T268"/>
      <c r="U268" s="5"/>
      <c r="V268"/>
      <c r="W268"/>
      <c r="X26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P268" s="116" t="s">
        <v>415</v>
      </c>
      <c r="AQ268" s="9" t="str">
        <f t="shared" si="3"/>
        <v>2711</v>
      </c>
    </row>
    <row r="269" spans="1:43" s="9" customFormat="1" ht="27.75" customHeight="1" x14ac:dyDescent="0.4">
      <c r="A269" s="7"/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5"/>
      <c r="O269" s="114"/>
      <c r="P269" s="114"/>
      <c r="Q269" s="114"/>
      <c r="R269" s="114"/>
      <c r="S269" s="114"/>
      <c r="T269"/>
      <c r="U269" s="5"/>
      <c r="V269"/>
      <c r="W269"/>
      <c r="X269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P269" s="116" t="s">
        <v>416</v>
      </c>
      <c r="AQ269" s="9" t="str">
        <f t="shared" si="3"/>
        <v>2712</v>
      </c>
    </row>
    <row r="270" spans="1:43" s="9" customFormat="1" ht="27.75" customHeight="1" x14ac:dyDescent="0.4">
      <c r="A270" s="7"/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5"/>
      <c r="O270" s="114"/>
      <c r="P270" s="114"/>
      <c r="Q270" s="114"/>
      <c r="R270" s="114"/>
      <c r="S270" s="114"/>
      <c r="T270"/>
      <c r="U270" s="5"/>
      <c r="V270"/>
      <c r="W270"/>
      <c r="X270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P270" s="116" t="s">
        <v>417</v>
      </c>
      <c r="AQ270" s="9" t="str">
        <f t="shared" si="3"/>
        <v xml:space="preserve">272 </v>
      </c>
    </row>
    <row r="271" spans="1:43" s="9" customFormat="1" ht="27.75" customHeight="1" x14ac:dyDescent="0.4">
      <c r="A271" s="7"/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5"/>
      <c r="O271" s="114"/>
      <c r="P271" s="114"/>
      <c r="Q271" s="114"/>
      <c r="R271" s="114"/>
      <c r="S271" s="114"/>
      <c r="T271"/>
      <c r="U271" s="5"/>
      <c r="V271"/>
      <c r="W271"/>
      <c r="X271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P271" s="116" t="s">
        <v>418</v>
      </c>
      <c r="AQ271" s="9" t="str">
        <f t="shared" si="3"/>
        <v>2720</v>
      </c>
    </row>
    <row r="272" spans="1:43" s="9" customFormat="1" ht="27.75" customHeight="1" x14ac:dyDescent="0.4">
      <c r="A272" s="7"/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5"/>
      <c r="O272" s="114"/>
      <c r="P272" s="114"/>
      <c r="Q272" s="114"/>
      <c r="R272" s="114"/>
      <c r="S272" s="114"/>
      <c r="T272"/>
      <c r="U272" s="5"/>
      <c r="V272"/>
      <c r="W272"/>
      <c r="X272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P272" s="116" t="s">
        <v>419</v>
      </c>
      <c r="AQ272" s="9" t="str">
        <f t="shared" si="3"/>
        <v xml:space="preserve">273 </v>
      </c>
    </row>
    <row r="273" spans="1:43" s="9" customFormat="1" ht="27.75" customHeight="1" x14ac:dyDescent="0.4">
      <c r="A273" s="7"/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5"/>
      <c r="O273" s="114"/>
      <c r="P273" s="114"/>
      <c r="Q273" s="114"/>
      <c r="R273" s="114"/>
      <c r="S273" s="114"/>
      <c r="T273"/>
      <c r="U273" s="5"/>
      <c r="V273"/>
      <c r="W273"/>
      <c r="X273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P273" s="116" t="s">
        <v>420</v>
      </c>
      <c r="AQ273" s="9" t="str">
        <f t="shared" si="3"/>
        <v>2731</v>
      </c>
    </row>
    <row r="274" spans="1:43" s="9" customFormat="1" ht="27.75" customHeight="1" x14ac:dyDescent="0.4">
      <c r="A274" s="7"/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5"/>
      <c r="O274" s="114"/>
      <c r="P274" s="114"/>
      <c r="Q274" s="114"/>
      <c r="R274" s="114"/>
      <c r="S274" s="114"/>
      <c r="T274"/>
      <c r="U274" s="5"/>
      <c r="V274"/>
      <c r="W274"/>
      <c r="X274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P274" s="116" t="s">
        <v>421</v>
      </c>
      <c r="AQ274" s="9" t="str">
        <f t="shared" si="3"/>
        <v>2732</v>
      </c>
    </row>
    <row r="275" spans="1:43" s="9" customFormat="1" ht="27.75" customHeight="1" x14ac:dyDescent="0.4">
      <c r="A275" s="7"/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5"/>
      <c r="O275" s="114"/>
      <c r="P275" s="114"/>
      <c r="Q275" s="114"/>
      <c r="R275" s="114"/>
      <c r="S275" s="114"/>
      <c r="T275"/>
      <c r="U275" s="5"/>
      <c r="V275"/>
      <c r="W275"/>
      <c r="X275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P275" s="116" t="s">
        <v>422</v>
      </c>
      <c r="AQ275" s="9" t="str">
        <f t="shared" si="3"/>
        <v xml:space="preserve">274 </v>
      </c>
    </row>
    <row r="276" spans="1:43" s="9" customFormat="1" ht="27.75" customHeight="1" x14ac:dyDescent="0.4">
      <c r="A276" s="7"/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5"/>
      <c r="O276" s="114"/>
      <c r="P276" s="114"/>
      <c r="Q276" s="114"/>
      <c r="R276" s="114"/>
      <c r="S276" s="114"/>
      <c r="T276"/>
      <c r="U276" s="5"/>
      <c r="V276"/>
      <c r="W276"/>
      <c r="X276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P276" s="116" t="s">
        <v>423</v>
      </c>
      <c r="AQ276" s="9" t="str">
        <f t="shared" si="3"/>
        <v>2740</v>
      </c>
    </row>
    <row r="277" spans="1:43" s="9" customFormat="1" ht="27.75" customHeight="1" x14ac:dyDescent="0.4">
      <c r="A277" s="7"/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5"/>
      <c r="O277" s="114"/>
      <c r="P277" s="114"/>
      <c r="Q277" s="114"/>
      <c r="R277" s="114"/>
      <c r="S277" s="114"/>
      <c r="T277"/>
      <c r="U277" s="5"/>
      <c r="V277"/>
      <c r="W277"/>
      <c r="X277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P277" s="116" t="s">
        <v>424</v>
      </c>
      <c r="AQ277" s="9" t="str">
        <f t="shared" si="3"/>
        <v xml:space="preserve">275 </v>
      </c>
    </row>
    <row r="278" spans="1:43" s="9" customFormat="1" ht="27.75" customHeight="1" x14ac:dyDescent="0.4">
      <c r="A278" s="7"/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5"/>
      <c r="O278" s="114"/>
      <c r="P278" s="114"/>
      <c r="Q278" s="114"/>
      <c r="R278" s="114"/>
      <c r="S278" s="114"/>
      <c r="T278"/>
      <c r="U278" s="5"/>
      <c r="V278"/>
      <c r="W278"/>
      <c r="X27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P278" s="116" t="s">
        <v>425</v>
      </c>
      <c r="AQ278" s="9" t="str">
        <f t="shared" si="3"/>
        <v>2750</v>
      </c>
    </row>
    <row r="279" spans="1:43" s="9" customFormat="1" ht="27.75" customHeight="1" x14ac:dyDescent="0.4">
      <c r="A279" s="7"/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5"/>
      <c r="O279" s="114"/>
      <c r="P279" s="114"/>
      <c r="Q279" s="114"/>
      <c r="R279" s="114"/>
      <c r="S279" s="114"/>
      <c r="T279"/>
      <c r="U279" s="5"/>
      <c r="V279"/>
      <c r="W279"/>
      <c r="X279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P279" s="116" t="s">
        <v>426</v>
      </c>
      <c r="AQ279" s="9" t="str">
        <f t="shared" si="3"/>
        <v xml:space="preserve">279 </v>
      </c>
    </row>
    <row r="280" spans="1:43" s="9" customFormat="1" ht="27.75" customHeight="1" x14ac:dyDescent="0.4">
      <c r="A280" s="7"/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5"/>
      <c r="O280" s="114"/>
      <c r="P280" s="114"/>
      <c r="Q280" s="114"/>
      <c r="R280" s="114"/>
      <c r="S280" s="114"/>
      <c r="T280"/>
      <c r="U280" s="5"/>
      <c r="V280"/>
      <c r="W280"/>
      <c r="X280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P280" s="116" t="s">
        <v>427</v>
      </c>
      <c r="AQ280" s="9" t="str">
        <f t="shared" si="3"/>
        <v>2790</v>
      </c>
    </row>
    <row r="281" spans="1:43" s="9" customFormat="1" ht="27.75" customHeight="1" x14ac:dyDescent="0.4">
      <c r="A281" s="7"/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5"/>
      <c r="O281" s="114"/>
      <c r="P281" s="114"/>
      <c r="Q281" s="114"/>
      <c r="R281" s="114"/>
      <c r="S281" s="114"/>
      <c r="T281"/>
      <c r="U281" s="5"/>
      <c r="V281"/>
      <c r="W281"/>
      <c r="X281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P281" s="116" t="s">
        <v>428</v>
      </c>
      <c r="AQ281" s="9" t="str">
        <f t="shared" ref="AQ281:AQ344" si="4">MID(AP236:AP281,1,4)</f>
        <v xml:space="preserve">281 </v>
      </c>
    </row>
    <row r="282" spans="1:43" s="9" customFormat="1" ht="27.75" customHeight="1" x14ac:dyDescent="0.4">
      <c r="A282" s="7"/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5"/>
      <c r="O282" s="114"/>
      <c r="P282" s="114"/>
      <c r="Q282" s="114"/>
      <c r="R282" s="114"/>
      <c r="S282" s="114"/>
      <c r="T282"/>
      <c r="U282" s="5"/>
      <c r="V282"/>
      <c r="W282"/>
      <c r="X282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P282" s="116" t="s">
        <v>429</v>
      </c>
      <c r="AQ282" s="9" t="str">
        <f t="shared" si="4"/>
        <v>2811</v>
      </c>
    </row>
    <row r="283" spans="1:43" s="9" customFormat="1" ht="27.75" customHeight="1" x14ac:dyDescent="0.4">
      <c r="A283" s="7"/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5"/>
      <c r="O283" s="114"/>
      <c r="P283" s="114"/>
      <c r="Q283" s="114"/>
      <c r="R283" s="114"/>
      <c r="S283" s="114"/>
      <c r="T283"/>
      <c r="U283" s="5"/>
      <c r="V283"/>
      <c r="W283"/>
      <c r="X283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P283" s="116" t="s">
        <v>430</v>
      </c>
      <c r="AQ283" s="9" t="str">
        <f t="shared" si="4"/>
        <v>2812</v>
      </c>
    </row>
    <row r="284" spans="1:43" s="9" customFormat="1" ht="27.75" customHeight="1" x14ac:dyDescent="0.4">
      <c r="A284" s="7"/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5"/>
      <c r="O284" s="114"/>
      <c r="P284" s="114"/>
      <c r="Q284" s="114"/>
      <c r="R284" s="114"/>
      <c r="S284" s="114"/>
      <c r="T284"/>
      <c r="U284" s="5"/>
      <c r="V284"/>
      <c r="W284"/>
      <c r="X284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P284" s="116" t="s">
        <v>431</v>
      </c>
      <c r="AQ284" s="9" t="str">
        <f t="shared" si="4"/>
        <v>2813</v>
      </c>
    </row>
    <row r="285" spans="1:43" s="9" customFormat="1" ht="27.75" customHeight="1" x14ac:dyDescent="0.4">
      <c r="A285" s="7"/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5"/>
      <c r="O285" s="114"/>
      <c r="P285" s="114"/>
      <c r="Q285" s="114"/>
      <c r="R285" s="114"/>
      <c r="S285" s="114"/>
      <c r="T285"/>
      <c r="U285" s="5"/>
      <c r="V285"/>
      <c r="W285"/>
      <c r="X285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P285" s="116" t="s">
        <v>432</v>
      </c>
      <c r="AQ285" s="9" t="str">
        <f t="shared" si="4"/>
        <v>2814</v>
      </c>
    </row>
    <row r="286" spans="1:43" s="9" customFormat="1" ht="27.75" customHeight="1" x14ac:dyDescent="0.4">
      <c r="A286" s="7"/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5"/>
      <c r="O286" s="114"/>
      <c r="P286" s="114"/>
      <c r="Q286" s="114"/>
      <c r="R286" s="114"/>
      <c r="S286" s="114"/>
      <c r="T286"/>
      <c r="U286" s="5"/>
      <c r="V286"/>
      <c r="W286"/>
      <c r="X286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P286" s="116" t="s">
        <v>433</v>
      </c>
      <c r="AQ286" s="9" t="str">
        <f t="shared" si="4"/>
        <v>2815</v>
      </c>
    </row>
    <row r="287" spans="1:43" s="9" customFormat="1" ht="27.75" customHeight="1" x14ac:dyDescent="0.4">
      <c r="A287" s="7"/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5"/>
      <c r="O287" s="114"/>
      <c r="P287" s="114"/>
      <c r="Q287" s="114"/>
      <c r="R287" s="114"/>
      <c r="S287" s="114"/>
      <c r="T287"/>
      <c r="U287" s="5"/>
      <c r="V287"/>
      <c r="W287"/>
      <c r="X287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P287" s="116" t="s">
        <v>434</v>
      </c>
      <c r="AQ287" s="9" t="str">
        <f t="shared" si="4"/>
        <v>2816</v>
      </c>
    </row>
    <row r="288" spans="1:43" s="9" customFormat="1" ht="27.75" customHeight="1" x14ac:dyDescent="0.4">
      <c r="A288" s="7"/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5"/>
      <c r="O288" s="114"/>
      <c r="P288" s="114"/>
      <c r="Q288" s="114"/>
      <c r="R288" s="114"/>
      <c r="S288" s="114"/>
      <c r="T288"/>
      <c r="U288" s="5"/>
      <c r="V288"/>
      <c r="W288"/>
      <c r="X28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P288" s="116" t="s">
        <v>435</v>
      </c>
      <c r="AQ288" s="9" t="str">
        <f t="shared" si="4"/>
        <v>2817</v>
      </c>
    </row>
    <row r="289" spans="1:43" s="9" customFormat="1" ht="27.75" customHeight="1" x14ac:dyDescent="0.4">
      <c r="A289" s="7"/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5"/>
      <c r="O289" s="114"/>
      <c r="P289" s="114"/>
      <c r="Q289" s="114"/>
      <c r="R289" s="114"/>
      <c r="S289" s="114"/>
      <c r="T289"/>
      <c r="U289" s="5"/>
      <c r="V289"/>
      <c r="W289"/>
      <c r="X289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P289" s="116" t="s">
        <v>436</v>
      </c>
      <c r="AQ289" s="9" t="str">
        <f t="shared" si="4"/>
        <v>2818</v>
      </c>
    </row>
    <row r="290" spans="1:43" s="9" customFormat="1" ht="27.75" customHeight="1" x14ac:dyDescent="0.4">
      <c r="A290" s="7"/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5"/>
      <c r="O290" s="114"/>
      <c r="P290" s="114"/>
      <c r="Q290" s="114"/>
      <c r="R290" s="114"/>
      <c r="S290" s="114"/>
      <c r="T290"/>
      <c r="U290" s="5"/>
      <c r="V290"/>
      <c r="W290"/>
      <c r="X290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P290" s="116" t="s">
        <v>437</v>
      </c>
      <c r="AQ290" s="9" t="str">
        <f t="shared" si="4"/>
        <v>2819</v>
      </c>
    </row>
    <row r="291" spans="1:43" s="9" customFormat="1" ht="27.75" customHeight="1" x14ac:dyDescent="0.4">
      <c r="A291" s="7"/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5"/>
      <c r="O291" s="114"/>
      <c r="P291" s="114"/>
      <c r="Q291" s="114"/>
      <c r="R291" s="114"/>
      <c r="S291" s="114"/>
      <c r="T291"/>
      <c r="U291" s="5"/>
      <c r="V291"/>
      <c r="W291"/>
      <c r="X291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P291" s="116" t="s">
        <v>438</v>
      </c>
      <c r="AQ291" s="9" t="str">
        <f t="shared" si="4"/>
        <v xml:space="preserve">282 </v>
      </c>
    </row>
    <row r="292" spans="1:43" s="9" customFormat="1" ht="27.75" customHeight="1" x14ac:dyDescent="0.4">
      <c r="A292" s="7"/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5"/>
      <c r="O292" s="114"/>
      <c r="P292" s="114"/>
      <c r="Q292" s="114"/>
      <c r="R292" s="114"/>
      <c r="S292" s="114"/>
      <c r="T292"/>
      <c r="U292" s="5"/>
      <c r="V292"/>
      <c r="W292"/>
      <c r="X292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P292" s="116" t="s">
        <v>439</v>
      </c>
      <c r="AQ292" s="9" t="str">
        <f t="shared" si="4"/>
        <v>2821</v>
      </c>
    </row>
    <row r="293" spans="1:43" s="9" customFormat="1" ht="27.75" customHeight="1" x14ac:dyDescent="0.4">
      <c r="A293" s="7"/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5"/>
      <c r="O293" s="114"/>
      <c r="P293" s="114"/>
      <c r="Q293" s="114"/>
      <c r="R293" s="114"/>
      <c r="S293" s="114"/>
      <c r="T293"/>
      <c r="U293" s="5"/>
      <c r="V293"/>
      <c r="W293"/>
      <c r="X293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P293" s="116" t="s">
        <v>440</v>
      </c>
      <c r="AQ293" s="9" t="str">
        <f t="shared" si="4"/>
        <v>2822</v>
      </c>
    </row>
    <row r="294" spans="1:43" s="9" customFormat="1" ht="27.75" customHeight="1" x14ac:dyDescent="0.4">
      <c r="A294" s="7"/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5"/>
      <c r="O294" s="114"/>
      <c r="P294" s="114"/>
      <c r="Q294" s="114"/>
      <c r="R294" s="114"/>
      <c r="S294" s="114"/>
      <c r="T294"/>
      <c r="U294" s="5"/>
      <c r="V294"/>
      <c r="W294"/>
      <c r="X294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P294" s="116" t="s">
        <v>441</v>
      </c>
      <c r="AQ294" s="9" t="str">
        <f t="shared" si="4"/>
        <v>2823</v>
      </c>
    </row>
    <row r="295" spans="1:43" s="9" customFormat="1" ht="27.75" customHeight="1" x14ac:dyDescent="0.4">
      <c r="A295" s="7"/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5"/>
      <c r="O295" s="114"/>
      <c r="P295" s="114"/>
      <c r="Q295" s="114"/>
      <c r="R295" s="114"/>
      <c r="S295" s="114"/>
      <c r="T295"/>
      <c r="U295" s="5"/>
      <c r="V295"/>
      <c r="W295"/>
      <c r="X295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P295" s="116" t="s">
        <v>442</v>
      </c>
      <c r="AQ295" s="9" t="str">
        <f t="shared" si="4"/>
        <v>2824</v>
      </c>
    </row>
    <row r="296" spans="1:43" s="9" customFormat="1" ht="27.75" customHeight="1" x14ac:dyDescent="0.4">
      <c r="A296" s="7"/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5"/>
      <c r="O296" s="114"/>
      <c r="P296" s="114"/>
      <c r="Q296" s="114"/>
      <c r="R296" s="114"/>
      <c r="S296" s="114"/>
      <c r="T296"/>
      <c r="U296" s="5"/>
      <c r="V296"/>
      <c r="W296"/>
      <c r="X296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P296" s="116" t="s">
        <v>443</v>
      </c>
      <c r="AQ296" s="9" t="str">
        <f t="shared" si="4"/>
        <v>2825</v>
      </c>
    </row>
    <row r="297" spans="1:43" s="9" customFormat="1" ht="27.75" customHeight="1" x14ac:dyDescent="0.4">
      <c r="A297" s="7"/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5"/>
      <c r="O297" s="114"/>
      <c r="P297" s="114"/>
      <c r="Q297" s="114"/>
      <c r="R297" s="114"/>
      <c r="S297" s="114"/>
      <c r="T297"/>
      <c r="U297" s="5"/>
      <c r="V297"/>
      <c r="W297"/>
      <c r="X297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P297" s="116" t="s">
        <v>444</v>
      </c>
      <c r="AQ297" s="9" t="str">
        <f t="shared" si="4"/>
        <v>2826</v>
      </c>
    </row>
    <row r="298" spans="1:43" s="9" customFormat="1" ht="27.75" customHeight="1" x14ac:dyDescent="0.4">
      <c r="A298" s="7"/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5"/>
      <c r="O298" s="114"/>
      <c r="P298" s="114"/>
      <c r="Q298" s="114"/>
      <c r="R298" s="114"/>
      <c r="S298" s="114"/>
      <c r="T298"/>
      <c r="U298" s="5"/>
      <c r="V298"/>
      <c r="W298"/>
      <c r="X29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P298" s="116" t="s">
        <v>445</v>
      </c>
      <c r="AQ298" s="9" t="str">
        <f t="shared" si="4"/>
        <v>2829</v>
      </c>
    </row>
    <row r="299" spans="1:43" s="9" customFormat="1" ht="27.75" customHeight="1" x14ac:dyDescent="0.4">
      <c r="A299" s="7"/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5"/>
      <c r="O299" s="114"/>
      <c r="P299" s="114"/>
      <c r="Q299" s="114"/>
      <c r="R299" s="114"/>
      <c r="S299" s="114"/>
      <c r="T299"/>
      <c r="U299" s="5"/>
      <c r="V299"/>
      <c r="W299"/>
      <c r="X299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P299" s="116" t="s">
        <v>446</v>
      </c>
      <c r="AQ299" s="9" t="str">
        <f t="shared" si="4"/>
        <v xml:space="preserve">291 </v>
      </c>
    </row>
    <row r="300" spans="1:43" s="9" customFormat="1" ht="27.75" customHeight="1" x14ac:dyDescent="0.4">
      <c r="A300" s="7"/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5"/>
      <c r="O300" s="114"/>
      <c r="P300" s="114"/>
      <c r="Q300" s="114"/>
      <c r="R300" s="114"/>
      <c r="S300" s="114"/>
      <c r="T300"/>
      <c r="U300" s="5"/>
      <c r="V300"/>
      <c r="W300"/>
      <c r="X300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P300" s="116" t="s">
        <v>447</v>
      </c>
      <c r="AQ300" s="9" t="str">
        <f t="shared" si="4"/>
        <v>2910</v>
      </c>
    </row>
    <row r="301" spans="1:43" s="9" customFormat="1" ht="27.75" customHeight="1" x14ac:dyDescent="0.4">
      <c r="A301" s="7"/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5"/>
      <c r="O301" s="114"/>
      <c r="P301" s="114"/>
      <c r="Q301" s="114"/>
      <c r="R301" s="114"/>
      <c r="S301" s="114"/>
      <c r="T301"/>
      <c r="U301" s="5"/>
      <c r="V301"/>
      <c r="W301"/>
      <c r="X301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P301" s="116" t="s">
        <v>448</v>
      </c>
      <c r="AQ301" s="9" t="str">
        <f t="shared" si="4"/>
        <v xml:space="preserve">292 </v>
      </c>
    </row>
    <row r="302" spans="1:43" s="9" customFormat="1" ht="27.75" customHeight="1" x14ac:dyDescent="0.4">
      <c r="A302" s="7"/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5"/>
      <c r="O302" s="114"/>
      <c r="P302" s="114"/>
      <c r="Q302" s="114"/>
      <c r="R302" s="114"/>
      <c r="S302" s="114"/>
      <c r="T302"/>
      <c r="U302" s="5"/>
      <c r="V302"/>
      <c r="W302"/>
      <c r="X302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P302" s="116" t="s">
        <v>449</v>
      </c>
      <c r="AQ302" s="9" t="str">
        <f t="shared" si="4"/>
        <v>2920</v>
      </c>
    </row>
    <row r="303" spans="1:43" s="9" customFormat="1" ht="27.75" customHeight="1" x14ac:dyDescent="0.4">
      <c r="A303" s="7"/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5"/>
      <c r="O303" s="114"/>
      <c r="P303" s="114"/>
      <c r="Q303" s="114"/>
      <c r="R303" s="114"/>
      <c r="S303" s="114"/>
      <c r="T303"/>
      <c r="U303" s="5"/>
      <c r="V303"/>
      <c r="W303"/>
      <c r="X303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P303" s="116" t="s">
        <v>450</v>
      </c>
      <c r="AQ303" s="9" t="str">
        <f t="shared" si="4"/>
        <v xml:space="preserve">293 </v>
      </c>
    </row>
    <row r="304" spans="1:43" s="9" customFormat="1" ht="27.75" customHeight="1" x14ac:dyDescent="0.4">
      <c r="A304" s="7"/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5"/>
      <c r="O304" s="114"/>
      <c r="P304" s="114"/>
      <c r="Q304" s="114"/>
      <c r="R304" s="114"/>
      <c r="S304" s="114"/>
      <c r="T304"/>
      <c r="U304" s="5"/>
      <c r="V304"/>
      <c r="W304"/>
      <c r="X304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P304" s="116" t="s">
        <v>451</v>
      </c>
      <c r="AQ304" s="9" t="str">
        <f t="shared" si="4"/>
        <v>2930</v>
      </c>
    </row>
    <row r="305" spans="1:43" s="9" customFormat="1" ht="27.75" customHeight="1" x14ac:dyDescent="0.4">
      <c r="A305" s="7"/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5"/>
      <c r="O305" s="114"/>
      <c r="P305" s="114"/>
      <c r="Q305" s="114"/>
      <c r="R305" s="114"/>
      <c r="S305" s="114"/>
      <c r="T305"/>
      <c r="U305" s="5"/>
      <c r="V305"/>
      <c r="W305"/>
      <c r="X305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P305" s="116" t="s">
        <v>452</v>
      </c>
      <c r="AQ305" s="9" t="str">
        <f t="shared" si="4"/>
        <v xml:space="preserve">301 </v>
      </c>
    </row>
    <row r="306" spans="1:43" s="9" customFormat="1" ht="27.75" customHeight="1" x14ac:dyDescent="0.4">
      <c r="A306" s="7"/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5"/>
      <c r="O306" s="114"/>
      <c r="P306" s="114"/>
      <c r="Q306" s="114"/>
      <c r="R306" s="114"/>
      <c r="S306" s="114"/>
      <c r="T306"/>
      <c r="U306" s="5"/>
      <c r="V306"/>
      <c r="W306"/>
      <c r="X306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P306" s="116" t="s">
        <v>453</v>
      </c>
      <c r="AQ306" s="9" t="str">
        <f t="shared" si="4"/>
        <v>3011</v>
      </c>
    </row>
    <row r="307" spans="1:43" s="9" customFormat="1" ht="27.75" customHeight="1" x14ac:dyDescent="0.4">
      <c r="A307" s="7"/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5"/>
      <c r="O307" s="114"/>
      <c r="P307" s="114"/>
      <c r="Q307" s="114"/>
      <c r="R307" s="114"/>
      <c r="S307" s="114"/>
      <c r="T307"/>
      <c r="U307" s="5"/>
      <c r="V307"/>
      <c r="W307"/>
      <c r="X307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P307" s="116" t="s">
        <v>454</v>
      </c>
      <c r="AQ307" s="9" t="str">
        <f t="shared" si="4"/>
        <v>3012</v>
      </c>
    </row>
    <row r="308" spans="1:43" s="9" customFormat="1" ht="27.75" customHeight="1" x14ac:dyDescent="0.4">
      <c r="A308" s="7"/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5"/>
      <c r="O308" s="114"/>
      <c r="P308" s="114"/>
      <c r="Q308" s="114"/>
      <c r="R308" s="114"/>
      <c r="S308" s="114"/>
      <c r="T308"/>
      <c r="U308" s="5"/>
      <c r="V308"/>
      <c r="W308"/>
      <c r="X30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P308" s="116" t="s">
        <v>455</v>
      </c>
      <c r="AQ308" s="9" t="str">
        <f t="shared" si="4"/>
        <v xml:space="preserve">302 </v>
      </c>
    </row>
    <row r="309" spans="1:43" s="9" customFormat="1" ht="27.75" customHeight="1" x14ac:dyDescent="0.4">
      <c r="A309" s="7"/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5"/>
      <c r="O309" s="114"/>
      <c r="P309" s="114"/>
      <c r="Q309" s="114"/>
      <c r="R309" s="114"/>
      <c r="S309" s="114"/>
      <c r="T309"/>
      <c r="U309" s="5"/>
      <c r="V309"/>
      <c r="W309"/>
      <c r="X309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P309" s="116" t="s">
        <v>456</v>
      </c>
      <c r="AQ309" s="9" t="str">
        <f t="shared" si="4"/>
        <v>3020</v>
      </c>
    </row>
    <row r="310" spans="1:43" s="9" customFormat="1" ht="27.75" customHeight="1" x14ac:dyDescent="0.4">
      <c r="A310" s="7"/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5"/>
      <c r="O310" s="114"/>
      <c r="P310" s="114"/>
      <c r="Q310" s="114"/>
      <c r="R310" s="114"/>
      <c r="S310" s="114"/>
      <c r="T310"/>
      <c r="U310" s="5"/>
      <c r="V310"/>
      <c r="W310"/>
      <c r="X310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P310" s="116" t="s">
        <v>457</v>
      </c>
      <c r="AQ310" s="9" t="str">
        <f t="shared" si="4"/>
        <v xml:space="preserve">303 </v>
      </c>
    </row>
    <row r="311" spans="1:43" s="9" customFormat="1" ht="27.75" customHeight="1" x14ac:dyDescent="0.4">
      <c r="A311" s="7"/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5"/>
      <c r="O311" s="114"/>
      <c r="P311" s="114"/>
      <c r="Q311" s="114"/>
      <c r="R311" s="114"/>
      <c r="S311" s="114"/>
      <c r="T311"/>
      <c r="U311" s="5"/>
      <c r="V311"/>
      <c r="W311"/>
      <c r="X311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P311" s="116" t="s">
        <v>458</v>
      </c>
      <c r="AQ311" s="9" t="str">
        <f t="shared" si="4"/>
        <v>3030</v>
      </c>
    </row>
    <row r="312" spans="1:43" s="9" customFormat="1" ht="27.75" customHeight="1" x14ac:dyDescent="0.4">
      <c r="A312" s="7"/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5"/>
      <c r="O312" s="114"/>
      <c r="P312" s="114"/>
      <c r="Q312" s="114"/>
      <c r="R312" s="114"/>
      <c r="S312" s="114"/>
      <c r="T312"/>
      <c r="U312" s="5"/>
      <c r="V312"/>
      <c r="W312"/>
      <c r="X312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P312" s="116" t="s">
        <v>459</v>
      </c>
      <c r="AQ312" s="9" t="str">
        <f t="shared" si="4"/>
        <v xml:space="preserve">304 </v>
      </c>
    </row>
    <row r="313" spans="1:43" s="9" customFormat="1" ht="27.75" customHeight="1" x14ac:dyDescent="0.4">
      <c r="A313" s="7"/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5"/>
      <c r="O313" s="114"/>
      <c r="P313" s="114"/>
      <c r="Q313" s="114"/>
      <c r="R313" s="114"/>
      <c r="S313" s="114"/>
      <c r="T313"/>
      <c r="U313" s="5"/>
      <c r="V313"/>
      <c r="W313"/>
      <c r="X313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P313" s="116" t="s">
        <v>460</v>
      </c>
      <c r="AQ313" s="9" t="str">
        <f t="shared" si="4"/>
        <v>3040</v>
      </c>
    </row>
    <row r="314" spans="1:43" s="9" customFormat="1" ht="27.75" customHeight="1" x14ac:dyDescent="0.4">
      <c r="A314" s="7"/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5"/>
      <c r="O314" s="114"/>
      <c r="P314" s="114"/>
      <c r="Q314" s="114"/>
      <c r="R314" s="114"/>
      <c r="S314" s="114"/>
      <c r="T314"/>
      <c r="U314" s="5"/>
      <c r="V314"/>
      <c r="W314"/>
      <c r="X314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P314" s="116" t="s">
        <v>461</v>
      </c>
      <c r="AQ314" s="9" t="str">
        <f t="shared" si="4"/>
        <v xml:space="preserve">309 </v>
      </c>
    </row>
    <row r="315" spans="1:43" s="9" customFormat="1" ht="27.75" customHeight="1" x14ac:dyDescent="0.4">
      <c r="A315" s="7"/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5"/>
      <c r="O315" s="114"/>
      <c r="P315" s="114"/>
      <c r="Q315" s="114"/>
      <c r="R315" s="114"/>
      <c r="S315" s="114"/>
      <c r="T315"/>
      <c r="U315" s="5"/>
      <c r="V315"/>
      <c r="W315"/>
      <c r="X315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P315" s="116" t="s">
        <v>462</v>
      </c>
      <c r="AQ315" s="9" t="str">
        <f t="shared" si="4"/>
        <v>3091</v>
      </c>
    </row>
    <row r="316" spans="1:43" s="9" customFormat="1" ht="27.75" customHeight="1" x14ac:dyDescent="0.4">
      <c r="A316" s="7"/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5"/>
      <c r="O316" s="114"/>
      <c r="P316" s="114"/>
      <c r="Q316" s="114"/>
      <c r="R316" s="114"/>
      <c r="S316" s="114"/>
      <c r="T316"/>
      <c r="U316" s="5"/>
      <c r="V316"/>
      <c r="W316"/>
      <c r="X316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P316" s="116" t="s">
        <v>463</v>
      </c>
      <c r="AQ316" s="9" t="str">
        <f t="shared" si="4"/>
        <v>3092</v>
      </c>
    </row>
    <row r="317" spans="1:43" s="9" customFormat="1" ht="27.75" customHeight="1" x14ac:dyDescent="0.4">
      <c r="A317" s="7"/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5"/>
      <c r="O317" s="114"/>
      <c r="P317" s="114"/>
      <c r="Q317" s="114"/>
      <c r="R317" s="114"/>
      <c r="S317" s="114"/>
      <c r="T317"/>
      <c r="U317" s="5"/>
      <c r="V317"/>
      <c r="W317"/>
      <c r="X317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P317" s="116" t="s">
        <v>464</v>
      </c>
      <c r="AQ317" s="9" t="str">
        <f t="shared" si="4"/>
        <v>3099</v>
      </c>
    </row>
    <row r="318" spans="1:43" s="9" customFormat="1" ht="27.75" customHeight="1" x14ac:dyDescent="0.4">
      <c r="A318" s="7"/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5"/>
      <c r="O318" s="114"/>
      <c r="P318" s="114"/>
      <c r="Q318" s="114"/>
      <c r="R318" s="114"/>
      <c r="S318" s="114"/>
      <c r="T318"/>
      <c r="U318" s="5"/>
      <c r="V318"/>
      <c r="W318"/>
      <c r="X31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P318" s="116" t="s">
        <v>465</v>
      </c>
      <c r="AQ318" s="9" t="str">
        <f t="shared" si="4"/>
        <v xml:space="preserve">311 </v>
      </c>
    </row>
    <row r="319" spans="1:43" s="9" customFormat="1" ht="27.75" customHeight="1" x14ac:dyDescent="0.4">
      <c r="A319" s="7"/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5"/>
      <c r="O319" s="114"/>
      <c r="P319" s="114"/>
      <c r="Q319" s="114"/>
      <c r="R319" s="114"/>
      <c r="S319" s="114"/>
      <c r="T319"/>
      <c r="U319" s="5"/>
      <c r="V319"/>
      <c r="W319"/>
      <c r="X319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P319" s="116" t="s">
        <v>466</v>
      </c>
      <c r="AQ319" s="9" t="str">
        <f t="shared" si="4"/>
        <v>3110</v>
      </c>
    </row>
    <row r="320" spans="1:43" s="9" customFormat="1" ht="27.75" customHeight="1" x14ac:dyDescent="0.4">
      <c r="A320" s="7"/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5"/>
      <c r="O320" s="114"/>
      <c r="P320" s="114"/>
      <c r="Q320" s="114"/>
      <c r="R320" s="114"/>
      <c r="S320" s="114"/>
      <c r="T320"/>
      <c r="U320" s="5"/>
      <c r="V320"/>
      <c r="W320"/>
      <c r="X320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P320" s="116" t="s">
        <v>467</v>
      </c>
      <c r="AQ320" s="9" t="str">
        <f t="shared" si="4"/>
        <v xml:space="preserve">312 </v>
      </c>
    </row>
    <row r="321" spans="1:43" s="9" customFormat="1" ht="27.75" customHeight="1" x14ac:dyDescent="0.4">
      <c r="A321" s="7"/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5"/>
      <c r="O321" s="114"/>
      <c r="P321" s="114"/>
      <c r="Q321" s="114"/>
      <c r="R321" s="114"/>
      <c r="S321" s="114"/>
      <c r="T321"/>
      <c r="U321" s="5"/>
      <c r="V321"/>
      <c r="W321"/>
      <c r="X321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P321" s="116" t="s">
        <v>468</v>
      </c>
      <c r="AQ321" s="9" t="str">
        <f t="shared" si="4"/>
        <v>3120</v>
      </c>
    </row>
    <row r="322" spans="1:43" s="9" customFormat="1" ht="27.75" customHeight="1" x14ac:dyDescent="0.4">
      <c r="A322" s="7"/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5"/>
      <c r="O322" s="114"/>
      <c r="P322" s="114"/>
      <c r="Q322" s="114"/>
      <c r="R322" s="114"/>
      <c r="S322" s="114"/>
      <c r="T322"/>
      <c r="U322" s="5"/>
      <c r="V322"/>
      <c r="W322"/>
      <c r="X322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P322" s="116" t="s">
        <v>469</v>
      </c>
      <c r="AQ322" s="9" t="str">
        <f t="shared" si="4"/>
        <v xml:space="preserve">321 </v>
      </c>
    </row>
    <row r="323" spans="1:43" s="9" customFormat="1" ht="27.75" customHeight="1" x14ac:dyDescent="0.4">
      <c r="A323" s="7"/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5"/>
      <c r="O323" s="114"/>
      <c r="P323" s="114"/>
      <c r="Q323" s="114"/>
      <c r="R323" s="114"/>
      <c r="S323" s="114"/>
      <c r="T323"/>
      <c r="U323" s="5"/>
      <c r="V323"/>
      <c r="W323"/>
      <c r="X323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P323" s="116" t="s">
        <v>470</v>
      </c>
      <c r="AQ323" s="9" t="str">
        <f t="shared" si="4"/>
        <v>3210</v>
      </c>
    </row>
    <row r="324" spans="1:43" s="9" customFormat="1" ht="27.75" customHeight="1" x14ac:dyDescent="0.4">
      <c r="A324" s="7"/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5"/>
      <c r="O324" s="114"/>
      <c r="P324" s="114"/>
      <c r="Q324" s="114"/>
      <c r="R324" s="114"/>
      <c r="S324" s="114"/>
      <c r="T324"/>
      <c r="U324" s="5"/>
      <c r="V324"/>
      <c r="W324"/>
      <c r="X324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P324" s="116" t="s">
        <v>471</v>
      </c>
      <c r="AQ324" s="9" t="str">
        <f t="shared" si="4"/>
        <v xml:space="preserve">322 </v>
      </c>
    </row>
    <row r="325" spans="1:43" s="9" customFormat="1" ht="27.75" customHeight="1" x14ac:dyDescent="0.4">
      <c r="A325" s="7"/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5"/>
      <c r="O325" s="114"/>
      <c r="P325" s="114"/>
      <c r="Q325" s="114"/>
      <c r="R325" s="114"/>
      <c r="S325" s="114"/>
      <c r="T325"/>
      <c r="U325" s="5"/>
      <c r="V325"/>
      <c r="W325"/>
      <c r="X325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P325" s="116" t="s">
        <v>472</v>
      </c>
      <c r="AQ325" s="9" t="str">
        <f t="shared" si="4"/>
        <v>3220</v>
      </c>
    </row>
    <row r="326" spans="1:43" s="9" customFormat="1" ht="27.75" customHeight="1" x14ac:dyDescent="0.4">
      <c r="A326" s="7"/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5"/>
      <c r="O326" s="114"/>
      <c r="P326" s="114"/>
      <c r="Q326" s="114"/>
      <c r="R326" s="114"/>
      <c r="S326" s="114"/>
      <c r="T326"/>
      <c r="U326" s="5"/>
      <c r="V326"/>
      <c r="W326"/>
      <c r="X326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P326" s="116" t="s">
        <v>473</v>
      </c>
      <c r="AQ326" s="9" t="str">
        <f t="shared" si="4"/>
        <v xml:space="preserve">323 </v>
      </c>
    </row>
    <row r="327" spans="1:43" s="9" customFormat="1" ht="27.75" customHeight="1" x14ac:dyDescent="0.4">
      <c r="A327" s="7"/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5"/>
      <c r="O327" s="114"/>
      <c r="P327" s="114"/>
      <c r="Q327" s="114"/>
      <c r="R327" s="114"/>
      <c r="S327" s="114"/>
      <c r="T327"/>
      <c r="U327" s="5"/>
      <c r="V327"/>
      <c r="W327"/>
      <c r="X327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P327" s="116" t="s">
        <v>474</v>
      </c>
      <c r="AQ327" s="9" t="str">
        <f t="shared" si="4"/>
        <v>3230</v>
      </c>
    </row>
    <row r="328" spans="1:43" s="9" customFormat="1" ht="27.75" customHeight="1" x14ac:dyDescent="0.4">
      <c r="A328" s="7"/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5"/>
      <c r="O328" s="114"/>
      <c r="P328" s="114"/>
      <c r="Q328" s="114"/>
      <c r="R328" s="114"/>
      <c r="S328" s="114"/>
      <c r="T328"/>
      <c r="U328" s="5"/>
      <c r="V328"/>
      <c r="W328"/>
      <c r="X32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P328" s="116" t="s">
        <v>475</v>
      </c>
      <c r="AQ328" s="9" t="str">
        <f t="shared" si="4"/>
        <v xml:space="preserve">324 </v>
      </c>
    </row>
    <row r="329" spans="1:43" s="9" customFormat="1" ht="27.75" customHeight="1" x14ac:dyDescent="0.4">
      <c r="A329" s="7"/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5"/>
      <c r="O329" s="114"/>
      <c r="P329" s="114"/>
      <c r="Q329" s="114"/>
      <c r="R329" s="114"/>
      <c r="S329" s="114"/>
      <c r="T329"/>
      <c r="U329" s="5"/>
      <c r="V329"/>
      <c r="W329"/>
      <c r="X329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P329" s="116" t="s">
        <v>476</v>
      </c>
      <c r="AQ329" s="9" t="str">
        <f t="shared" si="4"/>
        <v>3240</v>
      </c>
    </row>
    <row r="330" spans="1:43" s="9" customFormat="1" ht="27.75" customHeight="1" x14ac:dyDescent="0.4">
      <c r="A330" s="7"/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5"/>
      <c r="O330" s="114"/>
      <c r="P330" s="114"/>
      <c r="Q330" s="114"/>
      <c r="R330" s="114"/>
      <c r="S330" s="114"/>
      <c r="T330"/>
      <c r="U330" s="5"/>
      <c r="V330"/>
      <c r="W330"/>
      <c r="X330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P330" s="116" t="s">
        <v>477</v>
      </c>
      <c r="AQ330" s="9" t="str">
        <f t="shared" si="4"/>
        <v xml:space="preserve">325 </v>
      </c>
    </row>
    <row r="331" spans="1:43" s="9" customFormat="1" ht="27.75" customHeight="1" x14ac:dyDescent="0.4">
      <c r="A331" s="7"/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5"/>
      <c r="O331" s="114"/>
      <c r="P331" s="114"/>
      <c r="Q331" s="114"/>
      <c r="R331" s="114"/>
      <c r="S331" s="114"/>
      <c r="T331"/>
      <c r="U331" s="5"/>
      <c r="V331"/>
      <c r="W331"/>
      <c r="X331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P331" s="116" t="s">
        <v>478</v>
      </c>
      <c r="AQ331" s="9" t="str">
        <f t="shared" si="4"/>
        <v>3250</v>
      </c>
    </row>
    <row r="332" spans="1:43" s="9" customFormat="1" ht="27.75" customHeight="1" x14ac:dyDescent="0.4">
      <c r="A332" s="7"/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5"/>
      <c r="O332" s="114"/>
      <c r="P332" s="114"/>
      <c r="Q332" s="114"/>
      <c r="R332" s="114"/>
      <c r="S332" s="114"/>
      <c r="T332"/>
      <c r="U332" s="5"/>
      <c r="V332"/>
      <c r="W332"/>
      <c r="X332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P332" s="116" t="s">
        <v>479</v>
      </c>
      <c r="AQ332" s="9" t="str">
        <f t="shared" si="4"/>
        <v xml:space="preserve">329 </v>
      </c>
    </row>
    <row r="333" spans="1:43" s="9" customFormat="1" ht="27.75" customHeight="1" x14ac:dyDescent="0.4">
      <c r="A333" s="7"/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5"/>
      <c r="O333" s="114"/>
      <c r="P333" s="114"/>
      <c r="Q333" s="114"/>
      <c r="R333" s="114"/>
      <c r="S333" s="114"/>
      <c r="T333"/>
      <c r="U333" s="5"/>
      <c r="V333"/>
      <c r="W333"/>
      <c r="X333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P333" s="116" t="s">
        <v>480</v>
      </c>
      <c r="AQ333" s="9" t="str">
        <f t="shared" si="4"/>
        <v>3290</v>
      </c>
    </row>
    <row r="334" spans="1:43" s="9" customFormat="1" ht="27.75" customHeight="1" x14ac:dyDescent="0.4">
      <c r="A334" s="7"/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5"/>
      <c r="O334" s="114"/>
      <c r="P334" s="114"/>
      <c r="Q334" s="114"/>
      <c r="R334" s="114"/>
      <c r="S334" s="114"/>
      <c r="T334"/>
      <c r="U334" s="5"/>
      <c r="V334"/>
      <c r="W334"/>
      <c r="X334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P334" s="116" t="s">
        <v>481</v>
      </c>
      <c r="AQ334" s="9" t="str">
        <f t="shared" si="4"/>
        <v xml:space="preserve">331 </v>
      </c>
    </row>
    <row r="335" spans="1:43" s="9" customFormat="1" ht="27.75" customHeight="1" x14ac:dyDescent="0.4">
      <c r="A335" s="7"/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5"/>
      <c r="O335" s="114"/>
      <c r="P335" s="114"/>
      <c r="Q335" s="114"/>
      <c r="R335" s="114"/>
      <c r="S335" s="114"/>
      <c r="T335"/>
      <c r="U335" s="5"/>
      <c r="V335"/>
      <c r="W335"/>
      <c r="X335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P335" s="116" t="s">
        <v>482</v>
      </c>
      <c r="AQ335" s="9" t="str">
        <f t="shared" si="4"/>
        <v>3311</v>
      </c>
    </row>
    <row r="336" spans="1:43" s="9" customFormat="1" ht="27.75" customHeight="1" x14ac:dyDescent="0.4">
      <c r="A336" s="7"/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5"/>
      <c r="O336" s="114"/>
      <c r="P336" s="114"/>
      <c r="Q336" s="114"/>
      <c r="R336" s="114"/>
      <c r="S336" s="114"/>
      <c r="T336"/>
      <c r="U336" s="5"/>
      <c r="V336"/>
      <c r="W336"/>
      <c r="X336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P336" s="116" t="s">
        <v>483</v>
      </c>
      <c r="AQ336" s="9" t="str">
        <f t="shared" si="4"/>
        <v>3312</v>
      </c>
    </row>
    <row r="337" spans="1:43" s="9" customFormat="1" ht="27.75" customHeight="1" x14ac:dyDescent="0.4">
      <c r="A337" s="7"/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5"/>
      <c r="O337" s="114"/>
      <c r="P337" s="114"/>
      <c r="Q337" s="114"/>
      <c r="R337" s="114"/>
      <c r="S337" s="114"/>
      <c r="T337"/>
      <c r="U337" s="5"/>
      <c r="V337"/>
      <c r="W337"/>
      <c r="X337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P337" s="116" t="s">
        <v>484</v>
      </c>
      <c r="AQ337" s="9" t="str">
        <f t="shared" si="4"/>
        <v>3313</v>
      </c>
    </row>
    <row r="338" spans="1:43" s="9" customFormat="1" ht="27.75" customHeight="1" x14ac:dyDescent="0.4">
      <c r="A338" s="7"/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5"/>
      <c r="O338" s="114"/>
      <c r="P338" s="114"/>
      <c r="Q338" s="114"/>
      <c r="R338" s="114"/>
      <c r="S338" s="114"/>
      <c r="T338"/>
      <c r="U338" s="5"/>
      <c r="V338"/>
      <c r="W338"/>
      <c r="X33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P338" s="116" t="s">
        <v>485</v>
      </c>
      <c r="AQ338" s="9" t="str">
        <f t="shared" si="4"/>
        <v>3314</v>
      </c>
    </row>
    <row r="339" spans="1:43" s="9" customFormat="1" ht="27.75" customHeight="1" x14ac:dyDescent="0.4">
      <c r="A339" s="7"/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5"/>
      <c r="O339" s="114"/>
      <c r="P339" s="114"/>
      <c r="Q339" s="114"/>
      <c r="R339" s="114"/>
      <c r="S339" s="114"/>
      <c r="T339"/>
      <c r="U339" s="5"/>
      <c r="V339"/>
      <c r="W339"/>
      <c r="X339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P339" s="116" t="s">
        <v>486</v>
      </c>
      <c r="AQ339" s="9" t="str">
        <f t="shared" si="4"/>
        <v>3315</v>
      </c>
    </row>
    <row r="340" spans="1:43" s="9" customFormat="1" ht="27.75" customHeight="1" x14ac:dyDescent="0.4">
      <c r="A340" s="7"/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5"/>
      <c r="O340" s="114"/>
      <c r="P340" s="114"/>
      <c r="Q340" s="114"/>
      <c r="R340" s="114"/>
      <c r="S340" s="114"/>
      <c r="T340"/>
      <c r="U340" s="5"/>
      <c r="V340"/>
      <c r="W340"/>
      <c r="X340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P340" s="116" t="s">
        <v>487</v>
      </c>
      <c r="AQ340" s="9" t="str">
        <f t="shared" si="4"/>
        <v>3319</v>
      </c>
    </row>
    <row r="341" spans="1:43" s="9" customFormat="1" ht="27.75" customHeight="1" x14ac:dyDescent="0.4">
      <c r="A341" s="7"/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5"/>
      <c r="O341" s="114"/>
      <c r="P341" s="114"/>
      <c r="Q341" s="114"/>
      <c r="R341" s="114"/>
      <c r="S341" s="114"/>
      <c r="T341"/>
      <c r="U341" s="5"/>
      <c r="V341"/>
      <c r="W341"/>
      <c r="X341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P341" s="116" t="s">
        <v>488</v>
      </c>
      <c r="AQ341" s="9" t="str">
        <f t="shared" si="4"/>
        <v xml:space="preserve">332 </v>
      </c>
    </row>
    <row r="342" spans="1:43" s="9" customFormat="1" ht="27.75" customHeight="1" x14ac:dyDescent="0.4">
      <c r="A342" s="7"/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5"/>
      <c r="O342" s="114"/>
      <c r="P342" s="114"/>
      <c r="Q342" s="114"/>
      <c r="R342" s="114"/>
      <c r="S342" s="114"/>
      <c r="T342"/>
      <c r="U342" s="5"/>
      <c r="V342"/>
      <c r="W342"/>
      <c r="X342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P342" s="116" t="s">
        <v>489</v>
      </c>
      <c r="AQ342" s="9" t="str">
        <f t="shared" si="4"/>
        <v>3320</v>
      </c>
    </row>
    <row r="343" spans="1:43" s="9" customFormat="1" ht="27.75" customHeight="1" x14ac:dyDescent="0.4">
      <c r="A343" s="7"/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5"/>
      <c r="O343" s="114"/>
      <c r="P343" s="114"/>
      <c r="Q343" s="114"/>
      <c r="R343" s="114"/>
      <c r="S343" s="114"/>
      <c r="T343"/>
      <c r="U343" s="5"/>
      <c r="V343"/>
      <c r="W343"/>
      <c r="X343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P343" s="116" t="s">
        <v>490</v>
      </c>
      <c r="AQ343" s="9" t="str">
        <f t="shared" si="4"/>
        <v xml:space="preserve">351 </v>
      </c>
    </row>
    <row r="344" spans="1:43" s="9" customFormat="1" ht="27.75" customHeight="1" x14ac:dyDescent="0.4">
      <c r="A344" s="7"/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5"/>
      <c r="O344" s="114"/>
      <c r="P344" s="114"/>
      <c r="Q344" s="114"/>
      <c r="R344" s="114"/>
      <c r="S344" s="114"/>
      <c r="T344"/>
      <c r="U344" s="5"/>
      <c r="V344"/>
      <c r="W344"/>
      <c r="X344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P344" s="116" t="s">
        <v>491</v>
      </c>
      <c r="AQ344" s="9" t="str">
        <f t="shared" si="4"/>
        <v>3511</v>
      </c>
    </row>
    <row r="345" spans="1:43" s="9" customFormat="1" ht="27.75" customHeight="1" x14ac:dyDescent="0.4">
      <c r="A345" s="7"/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5"/>
      <c r="O345" s="114"/>
      <c r="P345" s="114"/>
      <c r="Q345" s="114"/>
      <c r="R345" s="114"/>
      <c r="S345" s="114"/>
      <c r="T345"/>
      <c r="U345" s="5"/>
      <c r="V345"/>
      <c r="W345"/>
      <c r="X345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P345" s="116" t="s">
        <v>492</v>
      </c>
      <c r="AQ345" s="9" t="str">
        <f t="shared" ref="AQ345:AQ408" si="5">MID(AP300:AP345,1,4)</f>
        <v>3512</v>
      </c>
    </row>
    <row r="346" spans="1:43" s="9" customFormat="1" ht="27.75" customHeight="1" x14ac:dyDescent="0.4">
      <c r="A346" s="7"/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5"/>
      <c r="O346" s="114"/>
      <c r="P346" s="114"/>
      <c r="Q346" s="114"/>
      <c r="R346" s="114"/>
      <c r="S346" s="114"/>
      <c r="T346"/>
      <c r="U346" s="5"/>
      <c r="V346"/>
      <c r="W346"/>
      <c r="X346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P346" s="116" t="s">
        <v>493</v>
      </c>
      <c r="AQ346" s="9" t="str">
        <f t="shared" si="5"/>
        <v>3513</v>
      </c>
    </row>
    <row r="347" spans="1:43" s="9" customFormat="1" ht="27.75" customHeight="1" x14ac:dyDescent="0.4">
      <c r="A347" s="7"/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5"/>
      <c r="O347" s="114"/>
      <c r="P347" s="114"/>
      <c r="Q347" s="114"/>
      <c r="R347" s="114"/>
      <c r="S347" s="114"/>
      <c r="T347"/>
      <c r="U347" s="5"/>
      <c r="V347"/>
      <c r="W347"/>
      <c r="X347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P347" s="116" t="s">
        <v>494</v>
      </c>
      <c r="AQ347" s="9" t="str">
        <f t="shared" si="5"/>
        <v>3514</v>
      </c>
    </row>
    <row r="348" spans="1:43" s="9" customFormat="1" ht="27.75" customHeight="1" x14ac:dyDescent="0.4">
      <c r="A348" s="7"/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5"/>
      <c r="O348" s="114"/>
      <c r="P348" s="114"/>
      <c r="Q348" s="114"/>
      <c r="R348" s="114"/>
      <c r="S348" s="114"/>
      <c r="T348"/>
      <c r="U348" s="5"/>
      <c r="V348"/>
      <c r="W348"/>
      <c r="X34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P348" s="116" t="s">
        <v>495</v>
      </c>
      <c r="AQ348" s="9" t="str">
        <f t="shared" si="5"/>
        <v xml:space="preserve">352 </v>
      </c>
    </row>
    <row r="349" spans="1:43" s="9" customFormat="1" ht="27.75" customHeight="1" x14ac:dyDescent="0.4">
      <c r="A349" s="7"/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5"/>
      <c r="O349" s="114"/>
      <c r="P349" s="114"/>
      <c r="Q349" s="114"/>
      <c r="R349" s="114"/>
      <c r="S349" s="114"/>
      <c r="T349"/>
      <c r="U349" s="5"/>
      <c r="V349"/>
      <c r="W349"/>
      <c r="X349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P349" s="116" t="s">
        <v>496</v>
      </c>
      <c r="AQ349" s="9" t="str">
        <f t="shared" si="5"/>
        <v>3520</v>
      </c>
    </row>
    <row r="350" spans="1:43" s="9" customFormat="1" ht="27.75" customHeight="1" x14ac:dyDescent="0.4">
      <c r="A350" s="7"/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5"/>
      <c r="O350" s="114"/>
      <c r="P350" s="114"/>
      <c r="Q350" s="114"/>
      <c r="R350" s="114"/>
      <c r="S350" s="114"/>
      <c r="T350"/>
      <c r="U350" s="5"/>
      <c r="V350"/>
      <c r="W350"/>
      <c r="X350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P350" s="116" t="s">
        <v>497</v>
      </c>
      <c r="AQ350" s="9" t="str">
        <f t="shared" si="5"/>
        <v xml:space="preserve">353 </v>
      </c>
    </row>
    <row r="351" spans="1:43" s="9" customFormat="1" ht="27.75" customHeight="1" x14ac:dyDescent="0.4">
      <c r="A351" s="7"/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5"/>
      <c r="O351" s="114"/>
      <c r="P351" s="114"/>
      <c r="Q351" s="114"/>
      <c r="R351" s="114"/>
      <c r="S351" s="114"/>
      <c r="T351"/>
      <c r="U351" s="5"/>
      <c r="V351"/>
      <c r="W351"/>
      <c r="X351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P351" s="116" t="s">
        <v>498</v>
      </c>
      <c r="AQ351" s="9" t="str">
        <f t="shared" si="5"/>
        <v>3530</v>
      </c>
    </row>
    <row r="352" spans="1:43" s="9" customFormat="1" ht="27.75" customHeight="1" x14ac:dyDescent="0.4">
      <c r="A352" s="7"/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5"/>
      <c r="O352" s="114"/>
      <c r="P352" s="114"/>
      <c r="Q352" s="114"/>
      <c r="R352" s="114"/>
      <c r="S352" s="114"/>
      <c r="T352"/>
      <c r="U352" s="5"/>
      <c r="V352"/>
      <c r="W352"/>
      <c r="X352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P352" s="116" t="s">
        <v>499</v>
      </c>
      <c r="AQ352" s="9" t="str">
        <f t="shared" si="5"/>
        <v xml:space="preserve">360 </v>
      </c>
    </row>
    <row r="353" spans="1:43" s="9" customFormat="1" ht="27.75" customHeight="1" x14ac:dyDescent="0.4">
      <c r="A353" s="7"/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5"/>
      <c r="O353" s="114"/>
      <c r="P353" s="114"/>
      <c r="Q353" s="114"/>
      <c r="R353" s="114"/>
      <c r="S353" s="114"/>
      <c r="T353"/>
      <c r="U353" s="5"/>
      <c r="V353"/>
      <c r="W353"/>
      <c r="X353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P353" s="116" t="s">
        <v>500</v>
      </c>
      <c r="AQ353" s="9" t="str">
        <f t="shared" si="5"/>
        <v>3600</v>
      </c>
    </row>
    <row r="354" spans="1:43" s="9" customFormat="1" ht="27.75" customHeight="1" x14ac:dyDescent="0.4">
      <c r="A354" s="7"/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5"/>
      <c r="O354" s="114"/>
      <c r="P354" s="114"/>
      <c r="Q354" s="114"/>
      <c r="R354" s="114"/>
      <c r="S354" s="114"/>
      <c r="T354"/>
      <c r="U354" s="5"/>
      <c r="V354"/>
      <c r="W354"/>
      <c r="X354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P354" s="116" t="s">
        <v>501</v>
      </c>
      <c r="AQ354" s="9" t="str">
        <f t="shared" si="5"/>
        <v xml:space="preserve">370 </v>
      </c>
    </row>
    <row r="355" spans="1:43" s="9" customFormat="1" ht="27.75" customHeight="1" x14ac:dyDescent="0.4">
      <c r="A355" s="7"/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5"/>
      <c r="O355" s="114"/>
      <c r="P355" s="114"/>
      <c r="Q355" s="114"/>
      <c r="R355" s="114"/>
      <c r="S355" s="114"/>
      <c r="T355"/>
      <c r="U355" s="5"/>
      <c r="V355"/>
      <c r="W355"/>
      <c r="X355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P355" s="116" t="s">
        <v>502</v>
      </c>
      <c r="AQ355" s="9" t="str">
        <f t="shared" si="5"/>
        <v>3700</v>
      </c>
    </row>
    <row r="356" spans="1:43" s="9" customFormat="1" ht="27.75" customHeight="1" x14ac:dyDescent="0.4">
      <c r="A356" s="7"/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5"/>
      <c r="O356" s="114"/>
      <c r="P356" s="114"/>
      <c r="Q356" s="114"/>
      <c r="R356" s="114"/>
      <c r="S356" s="114"/>
      <c r="T356"/>
      <c r="U356" s="5"/>
      <c r="V356"/>
      <c r="W356"/>
      <c r="X356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P356" s="116" t="s">
        <v>503</v>
      </c>
      <c r="AQ356" s="9" t="str">
        <f t="shared" si="5"/>
        <v xml:space="preserve">381 </v>
      </c>
    </row>
    <row r="357" spans="1:43" s="9" customFormat="1" ht="27.75" customHeight="1" x14ac:dyDescent="0.4">
      <c r="A357" s="7"/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5"/>
      <c r="O357" s="114"/>
      <c r="P357" s="114"/>
      <c r="Q357" s="114"/>
      <c r="R357" s="114"/>
      <c r="S357" s="114"/>
      <c r="T357"/>
      <c r="U357" s="5"/>
      <c r="V357"/>
      <c r="W357"/>
      <c r="X357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P357" s="116" t="s">
        <v>504</v>
      </c>
      <c r="AQ357" s="9" t="str">
        <f t="shared" si="5"/>
        <v>3811</v>
      </c>
    </row>
    <row r="358" spans="1:43" s="9" customFormat="1" ht="27.75" customHeight="1" x14ac:dyDescent="0.4">
      <c r="A358" s="7"/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5"/>
      <c r="O358" s="114"/>
      <c r="P358" s="114"/>
      <c r="Q358" s="114"/>
      <c r="R358" s="114"/>
      <c r="S358" s="114"/>
      <c r="T358"/>
      <c r="U358" s="5"/>
      <c r="V358"/>
      <c r="W358"/>
      <c r="X35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P358" s="116" t="s">
        <v>505</v>
      </c>
      <c r="AQ358" s="9" t="str">
        <f t="shared" si="5"/>
        <v>3812</v>
      </c>
    </row>
    <row r="359" spans="1:43" s="9" customFormat="1" ht="27.75" customHeight="1" x14ac:dyDescent="0.4">
      <c r="A359" s="7"/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5"/>
      <c r="O359" s="114"/>
      <c r="P359" s="114"/>
      <c r="Q359" s="114"/>
      <c r="R359" s="114"/>
      <c r="S359" s="114"/>
      <c r="T359"/>
      <c r="U359" s="5"/>
      <c r="V359"/>
      <c r="W359"/>
      <c r="X359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P359" s="116" t="s">
        <v>506</v>
      </c>
      <c r="AQ359" s="9" t="str">
        <f t="shared" si="5"/>
        <v xml:space="preserve">382 </v>
      </c>
    </row>
    <row r="360" spans="1:43" s="9" customFormat="1" ht="27.75" customHeight="1" x14ac:dyDescent="0.4">
      <c r="A360" s="7"/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5"/>
      <c r="O360" s="114"/>
      <c r="P360" s="114"/>
      <c r="Q360" s="114"/>
      <c r="R360" s="114"/>
      <c r="S360" s="114"/>
      <c r="T360"/>
      <c r="U360" s="5"/>
      <c r="V360"/>
      <c r="W360"/>
      <c r="X360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P360" s="116" t="s">
        <v>507</v>
      </c>
      <c r="AQ360" s="9" t="str">
        <f t="shared" si="5"/>
        <v>3821</v>
      </c>
    </row>
    <row r="361" spans="1:43" s="9" customFormat="1" ht="27.75" customHeight="1" x14ac:dyDescent="0.4">
      <c r="A361" s="7"/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5"/>
      <c r="O361" s="114"/>
      <c r="P361" s="114"/>
      <c r="Q361" s="114"/>
      <c r="R361" s="114"/>
      <c r="S361" s="114"/>
      <c r="T361"/>
      <c r="U361" s="5"/>
      <c r="V361"/>
      <c r="W361"/>
      <c r="X361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P361" s="116" t="s">
        <v>508</v>
      </c>
      <c r="AQ361" s="9" t="str">
        <f t="shared" si="5"/>
        <v>3822</v>
      </c>
    </row>
    <row r="362" spans="1:43" s="9" customFormat="1" ht="27.75" customHeight="1" x14ac:dyDescent="0.4">
      <c r="A362" s="7"/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5"/>
      <c r="O362" s="114"/>
      <c r="P362" s="114"/>
      <c r="Q362" s="114"/>
      <c r="R362" s="114"/>
      <c r="S362" s="114"/>
      <c r="T362"/>
      <c r="U362" s="5"/>
      <c r="V362"/>
      <c r="W362"/>
      <c r="X362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P362" s="116" t="s">
        <v>509</v>
      </c>
      <c r="AQ362" s="9" t="str">
        <f t="shared" si="5"/>
        <v xml:space="preserve">383 </v>
      </c>
    </row>
    <row r="363" spans="1:43" s="9" customFormat="1" ht="27.75" customHeight="1" x14ac:dyDescent="0.4">
      <c r="A363" s="7"/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5"/>
      <c r="O363" s="114"/>
      <c r="P363" s="114"/>
      <c r="Q363" s="114"/>
      <c r="R363" s="114"/>
      <c r="S363" s="114"/>
      <c r="T363"/>
      <c r="U363" s="5"/>
      <c r="V363"/>
      <c r="W363"/>
      <c r="X363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P363" s="116" t="s">
        <v>510</v>
      </c>
      <c r="AQ363" s="9" t="str">
        <f t="shared" si="5"/>
        <v>3830</v>
      </c>
    </row>
    <row r="364" spans="1:43" s="9" customFormat="1" ht="27.75" customHeight="1" x14ac:dyDescent="0.4">
      <c r="A364" s="7"/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5"/>
      <c r="O364" s="114"/>
      <c r="P364" s="114"/>
      <c r="Q364" s="114"/>
      <c r="R364" s="114"/>
      <c r="S364" s="114"/>
      <c r="T364"/>
      <c r="U364" s="5"/>
      <c r="V364"/>
      <c r="W364"/>
      <c r="X364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P364" s="116" t="s">
        <v>511</v>
      </c>
      <c r="AQ364" s="9" t="str">
        <f t="shared" si="5"/>
        <v xml:space="preserve">390 </v>
      </c>
    </row>
    <row r="365" spans="1:43" s="9" customFormat="1" ht="27.75" customHeight="1" x14ac:dyDescent="0.4">
      <c r="A365" s="7"/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5"/>
      <c r="O365" s="114"/>
      <c r="P365" s="114"/>
      <c r="Q365" s="114"/>
      <c r="R365" s="114"/>
      <c r="S365" s="114"/>
      <c r="T365"/>
      <c r="U365" s="5"/>
      <c r="V365"/>
      <c r="W365"/>
      <c r="X365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P365" s="116" t="s">
        <v>512</v>
      </c>
      <c r="AQ365" s="9" t="str">
        <f t="shared" si="5"/>
        <v>3900</v>
      </c>
    </row>
    <row r="366" spans="1:43" s="9" customFormat="1" ht="27.75" customHeight="1" x14ac:dyDescent="0.4">
      <c r="A366" s="7"/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5"/>
      <c r="O366" s="114"/>
      <c r="P366" s="114"/>
      <c r="Q366" s="114"/>
      <c r="R366" s="114"/>
      <c r="S366" s="114"/>
      <c r="T366"/>
      <c r="U366" s="5"/>
      <c r="V366"/>
      <c r="W366"/>
      <c r="X366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P366" s="116" t="s">
        <v>513</v>
      </c>
      <c r="AQ366" s="9" t="str">
        <f t="shared" si="5"/>
        <v xml:space="preserve">411 </v>
      </c>
    </row>
    <row r="367" spans="1:43" s="9" customFormat="1" ht="27.75" customHeight="1" x14ac:dyDescent="0.4">
      <c r="A367" s="7"/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5"/>
      <c r="O367" s="114"/>
      <c r="P367" s="114"/>
      <c r="Q367" s="114"/>
      <c r="R367" s="114"/>
      <c r="S367" s="114"/>
      <c r="T367"/>
      <c r="U367" s="5"/>
      <c r="V367"/>
      <c r="W367"/>
      <c r="X367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P367" s="116" t="s">
        <v>514</v>
      </c>
      <c r="AQ367" s="9" t="str">
        <f t="shared" si="5"/>
        <v>4111</v>
      </c>
    </row>
    <row r="368" spans="1:43" s="9" customFormat="1" ht="27.75" customHeight="1" x14ac:dyDescent="0.4">
      <c r="A368" s="7"/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5"/>
      <c r="O368" s="114"/>
      <c r="P368" s="114"/>
      <c r="Q368" s="114"/>
      <c r="R368" s="114"/>
      <c r="S368" s="114"/>
      <c r="T368"/>
      <c r="U368" s="5"/>
      <c r="V368"/>
      <c r="W368"/>
      <c r="X36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P368" s="116" t="s">
        <v>515</v>
      </c>
      <c r="AQ368" s="9" t="str">
        <f t="shared" si="5"/>
        <v>4112</v>
      </c>
    </row>
    <row r="369" spans="1:43" s="9" customFormat="1" ht="27.75" customHeight="1" x14ac:dyDescent="0.4">
      <c r="A369" s="7"/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5"/>
      <c r="O369" s="114"/>
      <c r="P369" s="114"/>
      <c r="Q369" s="114"/>
      <c r="R369" s="114"/>
      <c r="S369" s="114"/>
      <c r="T369"/>
      <c r="U369" s="5"/>
      <c r="V369"/>
      <c r="W369"/>
      <c r="X369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P369" s="116" t="s">
        <v>516</v>
      </c>
      <c r="AQ369" s="9" t="str">
        <f t="shared" si="5"/>
        <v xml:space="preserve">421 </v>
      </c>
    </row>
    <row r="370" spans="1:43" s="9" customFormat="1" ht="27.75" customHeight="1" x14ac:dyDescent="0.4">
      <c r="A370" s="7"/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5"/>
      <c r="O370" s="114"/>
      <c r="P370" s="114"/>
      <c r="Q370" s="114"/>
      <c r="R370" s="114"/>
      <c r="S370" s="114"/>
      <c r="T370"/>
      <c r="U370" s="5"/>
      <c r="V370"/>
      <c r="W370"/>
      <c r="X370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P370" s="116" t="s">
        <v>517</v>
      </c>
      <c r="AQ370" s="9" t="str">
        <f t="shared" si="5"/>
        <v>4210</v>
      </c>
    </row>
    <row r="371" spans="1:43" s="9" customFormat="1" ht="27.75" customHeight="1" x14ac:dyDescent="0.4">
      <c r="A371" s="7"/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5"/>
      <c r="O371" s="114"/>
      <c r="P371" s="114"/>
      <c r="Q371" s="114"/>
      <c r="R371" s="114"/>
      <c r="S371" s="114"/>
      <c r="T371"/>
      <c r="U371" s="5"/>
      <c r="V371"/>
      <c r="W371"/>
      <c r="X371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P371" s="116" t="s">
        <v>518</v>
      </c>
      <c r="AQ371" s="9" t="str">
        <f t="shared" si="5"/>
        <v xml:space="preserve">422 </v>
      </c>
    </row>
    <row r="372" spans="1:43" s="9" customFormat="1" ht="27.75" customHeight="1" x14ac:dyDescent="0.4">
      <c r="A372" s="7"/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5"/>
      <c r="O372" s="114"/>
      <c r="P372" s="114"/>
      <c r="Q372" s="114"/>
      <c r="R372" s="114"/>
      <c r="S372" s="114"/>
      <c r="T372"/>
      <c r="U372" s="5"/>
      <c r="V372"/>
      <c r="W372"/>
      <c r="X372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P372" s="116" t="s">
        <v>519</v>
      </c>
      <c r="AQ372" s="9" t="str">
        <f t="shared" si="5"/>
        <v>4220</v>
      </c>
    </row>
    <row r="373" spans="1:43" s="9" customFormat="1" ht="27.75" customHeight="1" x14ac:dyDescent="0.4">
      <c r="A373" s="7"/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5"/>
      <c r="O373" s="114"/>
      <c r="P373" s="114"/>
      <c r="Q373" s="114"/>
      <c r="R373" s="114"/>
      <c r="S373" s="114"/>
      <c r="T373"/>
      <c r="U373" s="5"/>
      <c r="V373"/>
      <c r="W373"/>
      <c r="X373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P373" s="116" t="s">
        <v>520</v>
      </c>
      <c r="AQ373" s="9" t="str">
        <f t="shared" si="5"/>
        <v xml:space="preserve">429 </v>
      </c>
    </row>
    <row r="374" spans="1:43" s="9" customFormat="1" ht="27.75" customHeight="1" x14ac:dyDescent="0.4">
      <c r="A374" s="7"/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5"/>
      <c r="O374" s="114"/>
      <c r="P374" s="114"/>
      <c r="Q374" s="114"/>
      <c r="R374" s="114"/>
      <c r="S374" s="114"/>
      <c r="T374"/>
      <c r="U374" s="5"/>
      <c r="V374"/>
      <c r="W374"/>
      <c r="X374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P374" s="116" t="s">
        <v>521</v>
      </c>
      <c r="AQ374" s="9" t="str">
        <f t="shared" si="5"/>
        <v>4290</v>
      </c>
    </row>
    <row r="375" spans="1:43" s="9" customFormat="1" ht="27.75" customHeight="1" x14ac:dyDescent="0.4">
      <c r="A375" s="7"/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5"/>
      <c r="O375" s="114"/>
      <c r="P375" s="114"/>
      <c r="Q375" s="114"/>
      <c r="R375" s="114"/>
      <c r="S375" s="114"/>
      <c r="T375"/>
      <c r="U375" s="5"/>
      <c r="V375"/>
      <c r="W375"/>
      <c r="X375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P375" s="116" t="s">
        <v>522</v>
      </c>
      <c r="AQ375" s="9" t="str">
        <f t="shared" si="5"/>
        <v xml:space="preserve">431 </v>
      </c>
    </row>
    <row r="376" spans="1:43" s="9" customFormat="1" ht="27.75" customHeight="1" x14ac:dyDescent="0.4">
      <c r="A376" s="7"/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5"/>
      <c r="O376" s="114"/>
      <c r="P376" s="114"/>
      <c r="Q376" s="114"/>
      <c r="R376" s="114"/>
      <c r="S376" s="114"/>
      <c r="T376"/>
      <c r="U376" s="5"/>
      <c r="V376"/>
      <c r="W376"/>
      <c r="X376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P376" s="116" t="s">
        <v>523</v>
      </c>
      <c r="AQ376" s="9" t="str">
        <f t="shared" si="5"/>
        <v>4311</v>
      </c>
    </row>
    <row r="377" spans="1:43" s="9" customFormat="1" ht="27.75" customHeight="1" x14ac:dyDescent="0.4">
      <c r="A377" s="7"/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5"/>
      <c r="O377" s="114"/>
      <c r="P377" s="114"/>
      <c r="Q377" s="114"/>
      <c r="R377" s="114"/>
      <c r="S377" s="114"/>
      <c r="T377"/>
      <c r="U377" s="5"/>
      <c r="V377"/>
      <c r="W377"/>
      <c r="X377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P377" s="116" t="s">
        <v>524</v>
      </c>
      <c r="AQ377" s="9" t="str">
        <f t="shared" si="5"/>
        <v>4312</v>
      </c>
    </row>
    <row r="378" spans="1:43" s="9" customFormat="1" ht="27.75" customHeight="1" x14ac:dyDescent="0.4">
      <c r="A378" s="7"/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5"/>
      <c r="O378" s="114"/>
      <c r="P378" s="114"/>
      <c r="Q378" s="114"/>
      <c r="R378" s="114"/>
      <c r="S378" s="114"/>
      <c r="T378"/>
      <c r="U378" s="5"/>
      <c r="V378"/>
      <c r="W378"/>
      <c r="X37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P378" s="116" t="s">
        <v>525</v>
      </c>
      <c r="AQ378" s="9" t="str">
        <f t="shared" si="5"/>
        <v xml:space="preserve">432 </v>
      </c>
    </row>
    <row r="379" spans="1:43" s="9" customFormat="1" ht="27.75" customHeight="1" x14ac:dyDescent="0.4">
      <c r="A379" s="7"/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5"/>
      <c r="O379" s="114"/>
      <c r="P379" s="114"/>
      <c r="Q379" s="114"/>
      <c r="R379" s="114"/>
      <c r="S379" s="114"/>
      <c r="T379"/>
      <c r="U379" s="5"/>
      <c r="V379"/>
      <c r="W379"/>
      <c r="X379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P379" s="116" t="s">
        <v>526</v>
      </c>
      <c r="AQ379" s="9" t="str">
        <f t="shared" si="5"/>
        <v>4321</v>
      </c>
    </row>
    <row r="380" spans="1:43" s="9" customFormat="1" ht="27.75" customHeight="1" x14ac:dyDescent="0.4">
      <c r="A380" s="7"/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5"/>
      <c r="O380" s="114"/>
      <c r="P380" s="114"/>
      <c r="Q380" s="114"/>
      <c r="R380" s="114"/>
      <c r="S380" s="114"/>
      <c r="T380"/>
      <c r="U380" s="5"/>
      <c r="V380"/>
      <c r="W380"/>
      <c r="X380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P380" s="116" t="s">
        <v>527</v>
      </c>
      <c r="AQ380" s="9" t="str">
        <f t="shared" si="5"/>
        <v>4322</v>
      </c>
    </row>
    <row r="381" spans="1:43" s="9" customFormat="1" ht="27.75" customHeight="1" x14ac:dyDescent="0.4">
      <c r="A381" s="7"/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5"/>
      <c r="O381" s="114"/>
      <c r="P381" s="114"/>
      <c r="Q381" s="114"/>
      <c r="R381" s="114"/>
      <c r="S381" s="114"/>
      <c r="T381"/>
      <c r="U381" s="5"/>
      <c r="V381"/>
      <c r="W381"/>
      <c r="X381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P381" s="116" t="s">
        <v>528</v>
      </c>
      <c r="AQ381" s="9" t="str">
        <f t="shared" si="5"/>
        <v>4329</v>
      </c>
    </row>
    <row r="382" spans="1:43" s="9" customFormat="1" ht="27.75" customHeight="1" x14ac:dyDescent="0.4">
      <c r="A382" s="7"/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5"/>
      <c r="O382" s="114"/>
      <c r="P382" s="114"/>
      <c r="Q382" s="114"/>
      <c r="R382" s="114"/>
      <c r="S382" s="114"/>
      <c r="T382"/>
      <c r="U382" s="5"/>
      <c r="V382"/>
      <c r="W382"/>
      <c r="X382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P382" s="116" t="s">
        <v>529</v>
      </c>
      <c r="AQ382" s="9" t="str">
        <f t="shared" si="5"/>
        <v xml:space="preserve">433 </v>
      </c>
    </row>
    <row r="383" spans="1:43" s="9" customFormat="1" ht="27.75" customHeight="1" x14ac:dyDescent="0.4">
      <c r="A383" s="7"/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5"/>
      <c r="O383" s="114"/>
      <c r="P383" s="114"/>
      <c r="Q383" s="114"/>
      <c r="R383" s="114"/>
      <c r="S383" s="114"/>
      <c r="T383"/>
      <c r="U383" s="5"/>
      <c r="V383"/>
      <c r="W383"/>
      <c r="X383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P383" s="116" t="s">
        <v>530</v>
      </c>
      <c r="AQ383" s="9" t="str">
        <f t="shared" si="5"/>
        <v>4330</v>
      </c>
    </row>
    <row r="384" spans="1:43" s="9" customFormat="1" ht="27.75" customHeight="1" x14ac:dyDescent="0.4">
      <c r="A384" s="7"/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5"/>
      <c r="O384" s="114"/>
      <c r="P384" s="114"/>
      <c r="Q384" s="114"/>
      <c r="R384" s="114"/>
      <c r="S384" s="114"/>
      <c r="T384"/>
      <c r="U384" s="5"/>
      <c r="V384"/>
      <c r="W384"/>
      <c r="X384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P384" s="116" t="s">
        <v>531</v>
      </c>
      <c r="AQ384" s="9" t="str">
        <f t="shared" si="5"/>
        <v xml:space="preserve">439 </v>
      </c>
    </row>
    <row r="385" spans="1:43" s="9" customFormat="1" ht="27.75" customHeight="1" x14ac:dyDescent="0.4">
      <c r="A385" s="7"/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5"/>
      <c r="O385" s="114"/>
      <c r="P385" s="114"/>
      <c r="Q385" s="114"/>
      <c r="R385" s="114"/>
      <c r="S385" s="114"/>
      <c r="T385"/>
      <c r="U385" s="5"/>
      <c r="V385"/>
      <c r="W385"/>
      <c r="X385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P385" s="116" t="s">
        <v>532</v>
      </c>
      <c r="AQ385" s="9" t="str">
        <f t="shared" si="5"/>
        <v>4390</v>
      </c>
    </row>
    <row r="386" spans="1:43" s="9" customFormat="1" ht="27.75" customHeight="1" x14ac:dyDescent="0.4">
      <c r="A386" s="7"/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5"/>
      <c r="O386" s="114"/>
      <c r="P386" s="114"/>
      <c r="Q386" s="114"/>
      <c r="R386" s="114"/>
      <c r="S386" s="114"/>
      <c r="T386"/>
      <c r="U386" s="5"/>
      <c r="V386"/>
      <c r="W386"/>
      <c r="X386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P386" s="116" t="s">
        <v>533</v>
      </c>
      <c r="AQ386" s="9" t="str">
        <f t="shared" si="5"/>
        <v xml:space="preserve">451 </v>
      </c>
    </row>
    <row r="387" spans="1:43" s="9" customFormat="1" ht="27.75" customHeight="1" x14ac:dyDescent="0.4">
      <c r="A387" s="7"/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5"/>
      <c r="O387" s="114"/>
      <c r="P387" s="114"/>
      <c r="Q387" s="114"/>
      <c r="R387" s="114"/>
      <c r="S387" s="114"/>
      <c r="T387"/>
      <c r="U387" s="5"/>
      <c r="V387"/>
      <c r="W387"/>
      <c r="X387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P387" s="116" t="s">
        <v>534</v>
      </c>
      <c r="AQ387" s="9" t="str">
        <f t="shared" si="5"/>
        <v>4511</v>
      </c>
    </row>
    <row r="388" spans="1:43" s="9" customFormat="1" ht="27.75" customHeight="1" x14ac:dyDescent="0.4">
      <c r="A388" s="7"/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5"/>
      <c r="O388" s="114"/>
      <c r="P388" s="114"/>
      <c r="Q388" s="114"/>
      <c r="R388" s="114"/>
      <c r="S388" s="114"/>
      <c r="T388"/>
      <c r="U388" s="5"/>
      <c r="V388"/>
      <c r="W388"/>
      <c r="X38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P388" s="116" t="s">
        <v>535</v>
      </c>
      <c r="AQ388" s="9" t="str">
        <f t="shared" si="5"/>
        <v>4512</v>
      </c>
    </row>
    <row r="389" spans="1:43" s="9" customFormat="1" ht="27.75" customHeight="1" x14ac:dyDescent="0.4">
      <c r="A389" s="7"/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5"/>
      <c r="O389" s="114"/>
      <c r="P389" s="114"/>
      <c r="Q389" s="114"/>
      <c r="R389" s="114"/>
      <c r="S389" s="114"/>
      <c r="T389"/>
      <c r="U389" s="5"/>
      <c r="V389"/>
      <c r="W389"/>
      <c r="X389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P389" s="116" t="s">
        <v>536</v>
      </c>
      <c r="AQ389" s="9" t="str">
        <f t="shared" si="5"/>
        <v xml:space="preserve">452 </v>
      </c>
    </row>
    <row r="390" spans="1:43" s="9" customFormat="1" ht="27.75" customHeight="1" x14ac:dyDescent="0.4">
      <c r="A390" s="7"/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5"/>
      <c r="O390" s="114"/>
      <c r="P390" s="114"/>
      <c r="Q390" s="114"/>
      <c r="R390" s="114"/>
      <c r="S390" s="114"/>
      <c r="T390"/>
      <c r="U390" s="5"/>
      <c r="V390"/>
      <c r="W390"/>
      <c r="X390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P390" s="116" t="s">
        <v>537</v>
      </c>
      <c r="AQ390" s="9" t="str">
        <f t="shared" si="5"/>
        <v>4520</v>
      </c>
    </row>
    <row r="391" spans="1:43" s="9" customFormat="1" ht="27.75" customHeight="1" x14ac:dyDescent="0.4">
      <c r="A391" s="7"/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5"/>
      <c r="O391" s="114"/>
      <c r="P391" s="114"/>
      <c r="Q391" s="114"/>
      <c r="R391" s="114"/>
      <c r="S391" s="114"/>
      <c r="T391"/>
      <c r="U391" s="5"/>
      <c r="V391"/>
      <c r="W391"/>
      <c r="X391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P391" s="116" t="s">
        <v>538</v>
      </c>
      <c r="AQ391" s="9" t="str">
        <f t="shared" si="5"/>
        <v xml:space="preserve">453 </v>
      </c>
    </row>
    <row r="392" spans="1:43" s="9" customFormat="1" ht="27.75" customHeight="1" x14ac:dyDescent="0.4">
      <c r="A392" s="7"/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5"/>
      <c r="O392" s="114"/>
      <c r="P392" s="114"/>
      <c r="Q392" s="114"/>
      <c r="R392" s="114"/>
      <c r="S392" s="114"/>
      <c r="T392"/>
      <c r="U392" s="5"/>
      <c r="V392"/>
      <c r="W392"/>
      <c r="X392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P392" s="116" t="s">
        <v>539</v>
      </c>
      <c r="AQ392" s="9" t="str">
        <f t="shared" si="5"/>
        <v>4530</v>
      </c>
    </row>
    <row r="393" spans="1:43" s="9" customFormat="1" ht="27.75" customHeight="1" x14ac:dyDescent="0.4">
      <c r="A393" s="7"/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5"/>
      <c r="O393" s="114"/>
      <c r="P393" s="114"/>
      <c r="Q393" s="114"/>
      <c r="R393" s="114"/>
      <c r="S393" s="114"/>
      <c r="T393"/>
      <c r="U393" s="5"/>
      <c r="V393"/>
      <c r="W393"/>
      <c r="X393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P393" s="116" t="s">
        <v>540</v>
      </c>
      <c r="AQ393" s="9" t="str">
        <f t="shared" si="5"/>
        <v xml:space="preserve">454 </v>
      </c>
    </row>
    <row r="394" spans="1:43" s="9" customFormat="1" ht="27.75" customHeight="1" x14ac:dyDescent="0.4">
      <c r="A394" s="7"/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5"/>
      <c r="O394" s="114"/>
      <c r="P394" s="114"/>
      <c r="Q394" s="114"/>
      <c r="R394" s="114"/>
      <c r="S394" s="114"/>
      <c r="T394"/>
      <c r="U394" s="5"/>
      <c r="V394"/>
      <c r="W394"/>
      <c r="X394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P394" s="116" t="s">
        <v>541</v>
      </c>
      <c r="AQ394" s="9" t="str">
        <f t="shared" si="5"/>
        <v>4541</v>
      </c>
    </row>
    <row r="395" spans="1:43" s="9" customFormat="1" ht="27.75" customHeight="1" x14ac:dyDescent="0.4">
      <c r="A395" s="7"/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5"/>
      <c r="O395" s="114"/>
      <c r="P395" s="114"/>
      <c r="Q395" s="114"/>
      <c r="R395" s="114"/>
      <c r="S395" s="114"/>
      <c r="T395"/>
      <c r="U395" s="5"/>
      <c r="V395"/>
      <c r="W395"/>
      <c r="X395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P395" s="116" t="s">
        <v>542</v>
      </c>
      <c r="AQ395" s="9" t="str">
        <f t="shared" si="5"/>
        <v>4542</v>
      </c>
    </row>
    <row r="396" spans="1:43" s="9" customFormat="1" ht="27.75" customHeight="1" x14ac:dyDescent="0.4">
      <c r="A396" s="7"/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5"/>
      <c r="O396" s="114"/>
      <c r="P396" s="114"/>
      <c r="Q396" s="114"/>
      <c r="R396" s="114"/>
      <c r="S396" s="114"/>
      <c r="T396"/>
      <c r="U396" s="5"/>
      <c r="V396"/>
      <c r="W396"/>
      <c r="X396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P396" s="116" t="s">
        <v>543</v>
      </c>
      <c r="AQ396" s="9" t="str">
        <f t="shared" si="5"/>
        <v>46 C</v>
      </c>
    </row>
    <row r="397" spans="1:43" s="9" customFormat="1" ht="27.75" customHeight="1" x14ac:dyDescent="0.4">
      <c r="A397" s="7"/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5"/>
      <c r="O397" s="114"/>
      <c r="P397" s="114"/>
      <c r="Q397" s="114"/>
      <c r="R397" s="114"/>
      <c r="S397" s="114"/>
      <c r="T397"/>
      <c r="U397" s="5"/>
      <c r="V397"/>
      <c r="W397"/>
      <c r="X397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P397" s="116" t="s">
        <v>544</v>
      </c>
      <c r="AQ397" s="9" t="str">
        <f t="shared" si="5"/>
        <v xml:space="preserve">461 </v>
      </c>
    </row>
    <row r="398" spans="1:43" s="9" customFormat="1" ht="27.75" customHeight="1" x14ac:dyDescent="0.4">
      <c r="A398" s="7"/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5"/>
      <c r="O398" s="114"/>
      <c r="P398" s="114"/>
      <c r="Q398" s="114"/>
      <c r="R398" s="114"/>
      <c r="S398" s="114"/>
      <c r="T398"/>
      <c r="U398" s="5"/>
      <c r="V398"/>
      <c r="W398"/>
      <c r="X39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P398" s="116" t="s">
        <v>545</v>
      </c>
      <c r="AQ398" s="9" t="str">
        <f t="shared" si="5"/>
        <v>4610</v>
      </c>
    </row>
    <row r="399" spans="1:43" s="9" customFormat="1" ht="27.75" customHeight="1" x14ac:dyDescent="0.4">
      <c r="A399" s="7"/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5"/>
      <c r="O399" s="114"/>
      <c r="P399" s="114"/>
      <c r="Q399" s="114"/>
      <c r="R399" s="114"/>
      <c r="S399" s="114"/>
      <c r="T399"/>
      <c r="U399" s="5"/>
      <c r="V399"/>
      <c r="W399"/>
      <c r="X399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P399" s="116" t="s">
        <v>546</v>
      </c>
      <c r="AQ399" s="9" t="str">
        <f t="shared" si="5"/>
        <v xml:space="preserve">462 </v>
      </c>
    </row>
    <row r="400" spans="1:43" s="9" customFormat="1" ht="27.75" customHeight="1" x14ac:dyDescent="0.4">
      <c r="A400" s="7"/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5"/>
      <c r="O400" s="114"/>
      <c r="P400" s="114"/>
      <c r="Q400" s="114"/>
      <c r="R400" s="114"/>
      <c r="S400" s="114"/>
      <c r="T400"/>
      <c r="U400" s="5"/>
      <c r="V400"/>
      <c r="W400"/>
      <c r="X400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P400" s="116" t="s">
        <v>547</v>
      </c>
      <c r="AQ400" s="9" t="str">
        <f t="shared" si="5"/>
        <v>4620</v>
      </c>
    </row>
    <row r="401" spans="1:43" s="9" customFormat="1" ht="27.75" customHeight="1" x14ac:dyDescent="0.4">
      <c r="A401" s="7"/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5"/>
      <c r="O401" s="114"/>
      <c r="P401" s="114"/>
      <c r="Q401" s="114"/>
      <c r="R401" s="114"/>
      <c r="S401" s="114"/>
      <c r="T401"/>
      <c r="U401" s="5"/>
      <c r="V401"/>
      <c r="W401"/>
      <c r="X401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P401" s="116" t="s">
        <v>548</v>
      </c>
      <c r="AQ401" s="9" t="str">
        <f t="shared" si="5"/>
        <v xml:space="preserve">463 </v>
      </c>
    </row>
    <row r="402" spans="1:43" s="9" customFormat="1" ht="27.75" customHeight="1" x14ac:dyDescent="0.4">
      <c r="A402" s="7"/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5"/>
      <c r="O402" s="114"/>
      <c r="P402" s="114"/>
      <c r="Q402" s="114"/>
      <c r="R402" s="114"/>
      <c r="S402" s="114"/>
      <c r="T402"/>
      <c r="U402" s="5"/>
      <c r="V402"/>
      <c r="W402"/>
      <c r="X402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P402" s="116" t="s">
        <v>549</v>
      </c>
      <c r="AQ402" s="9" t="str">
        <f t="shared" si="5"/>
        <v>4631</v>
      </c>
    </row>
    <row r="403" spans="1:43" s="9" customFormat="1" ht="27.75" customHeight="1" x14ac:dyDescent="0.4">
      <c r="A403" s="7"/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5"/>
      <c r="O403" s="114"/>
      <c r="P403" s="114"/>
      <c r="Q403" s="114"/>
      <c r="R403" s="114"/>
      <c r="S403" s="114"/>
      <c r="T403"/>
      <c r="U403" s="5"/>
      <c r="V403"/>
      <c r="W403"/>
      <c r="X403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P403" s="116" t="s">
        <v>550</v>
      </c>
      <c r="AQ403" s="9" t="str">
        <f t="shared" si="5"/>
        <v>4632</v>
      </c>
    </row>
    <row r="404" spans="1:43" s="9" customFormat="1" ht="27.75" customHeight="1" x14ac:dyDescent="0.4">
      <c r="A404" s="7"/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5"/>
      <c r="O404" s="114"/>
      <c r="P404" s="114"/>
      <c r="Q404" s="114"/>
      <c r="R404" s="114"/>
      <c r="S404" s="114"/>
      <c r="T404"/>
      <c r="U404" s="5"/>
      <c r="V404"/>
      <c r="W404"/>
      <c r="X404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P404" s="116" t="s">
        <v>551</v>
      </c>
      <c r="AQ404" s="9" t="str">
        <f t="shared" si="5"/>
        <v xml:space="preserve">464 </v>
      </c>
    </row>
    <row r="405" spans="1:43" s="9" customFormat="1" ht="27.75" customHeight="1" x14ac:dyDescent="0.4">
      <c r="A405" s="7"/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5"/>
      <c r="O405" s="114"/>
      <c r="P405" s="114"/>
      <c r="Q405" s="114"/>
      <c r="R405" s="114"/>
      <c r="S405" s="114"/>
      <c r="T405"/>
      <c r="U405" s="5"/>
      <c r="V405"/>
      <c r="W405"/>
      <c r="X405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P405" s="116" t="s">
        <v>552</v>
      </c>
      <c r="AQ405" s="9" t="str">
        <f t="shared" si="5"/>
        <v>4641</v>
      </c>
    </row>
    <row r="406" spans="1:43" s="9" customFormat="1" ht="27.75" customHeight="1" x14ac:dyDescent="0.4">
      <c r="A406" s="7"/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5"/>
      <c r="O406" s="114"/>
      <c r="P406" s="114"/>
      <c r="Q406" s="114"/>
      <c r="R406" s="114"/>
      <c r="S406" s="114"/>
      <c r="T406"/>
      <c r="U406" s="5"/>
      <c r="V406"/>
      <c r="W406"/>
      <c r="X406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P406" s="116" t="s">
        <v>553</v>
      </c>
      <c r="AQ406" s="9" t="str">
        <f t="shared" si="5"/>
        <v>4642</v>
      </c>
    </row>
    <row r="407" spans="1:43" s="9" customFormat="1" ht="27.75" customHeight="1" x14ac:dyDescent="0.4">
      <c r="A407" s="7"/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5"/>
      <c r="O407" s="114"/>
      <c r="P407" s="114"/>
      <c r="Q407" s="114"/>
      <c r="R407" s="114"/>
      <c r="S407" s="114"/>
      <c r="T407"/>
      <c r="U407" s="5"/>
      <c r="V407"/>
      <c r="W407"/>
      <c r="X407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P407" s="116" t="s">
        <v>554</v>
      </c>
      <c r="AQ407" s="9" t="str">
        <f t="shared" si="5"/>
        <v>4643</v>
      </c>
    </row>
    <row r="408" spans="1:43" s="9" customFormat="1" ht="27.75" customHeight="1" x14ac:dyDescent="0.4">
      <c r="A408" s="7"/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5"/>
      <c r="O408" s="114"/>
      <c r="P408" s="114"/>
      <c r="Q408" s="114"/>
      <c r="R408" s="114"/>
      <c r="S408" s="114"/>
      <c r="T408"/>
      <c r="U408" s="5"/>
      <c r="V408"/>
      <c r="W408"/>
      <c r="X40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P408" s="116" t="s">
        <v>555</v>
      </c>
      <c r="AQ408" s="9" t="str">
        <f t="shared" si="5"/>
        <v>4644</v>
      </c>
    </row>
    <row r="409" spans="1:43" s="9" customFormat="1" ht="27.75" customHeight="1" x14ac:dyDescent="0.4">
      <c r="A409" s="7"/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5"/>
      <c r="O409" s="114"/>
      <c r="P409" s="114"/>
      <c r="Q409" s="114"/>
      <c r="R409" s="114"/>
      <c r="S409" s="114"/>
      <c r="T409"/>
      <c r="U409" s="5"/>
      <c r="V409"/>
      <c r="W409"/>
      <c r="X409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P409" s="116" t="s">
        <v>556</v>
      </c>
      <c r="AQ409" s="9" t="str">
        <f t="shared" ref="AQ409:AQ472" si="6">MID(AP364:AP409,1,4)</f>
        <v>4645</v>
      </c>
    </row>
    <row r="410" spans="1:43" s="9" customFormat="1" ht="27.75" customHeight="1" x14ac:dyDescent="0.4">
      <c r="A410" s="7"/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5"/>
      <c r="O410" s="114"/>
      <c r="P410" s="114"/>
      <c r="Q410" s="114"/>
      <c r="R410" s="114"/>
      <c r="S410" s="114"/>
      <c r="T410"/>
      <c r="U410" s="5"/>
      <c r="V410"/>
      <c r="W410"/>
      <c r="X410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P410" s="116" t="s">
        <v>557</v>
      </c>
      <c r="AQ410" s="9" t="str">
        <f t="shared" si="6"/>
        <v>4649</v>
      </c>
    </row>
    <row r="411" spans="1:43" s="9" customFormat="1" ht="27.75" customHeight="1" x14ac:dyDescent="0.4">
      <c r="A411" s="7"/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5"/>
      <c r="O411" s="114"/>
      <c r="P411" s="114"/>
      <c r="Q411" s="114"/>
      <c r="R411" s="114"/>
      <c r="S411" s="114"/>
      <c r="T411"/>
      <c r="U411" s="5"/>
      <c r="V411"/>
      <c r="W411"/>
      <c r="X411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P411" s="116" t="s">
        <v>558</v>
      </c>
      <c r="AQ411" s="9" t="str">
        <f t="shared" si="6"/>
        <v xml:space="preserve">465 </v>
      </c>
    </row>
    <row r="412" spans="1:43" s="9" customFormat="1" ht="27.75" customHeight="1" x14ac:dyDescent="0.4">
      <c r="A412" s="7"/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5"/>
      <c r="O412" s="114"/>
      <c r="P412" s="114"/>
      <c r="Q412" s="114"/>
      <c r="R412" s="114"/>
      <c r="S412" s="114"/>
      <c r="T412"/>
      <c r="U412" s="5"/>
      <c r="V412"/>
      <c r="W412"/>
      <c r="X412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P412" s="116" t="s">
        <v>559</v>
      </c>
      <c r="AQ412" s="9" t="str">
        <f t="shared" si="6"/>
        <v>4651</v>
      </c>
    </row>
    <row r="413" spans="1:43" s="9" customFormat="1" ht="27.75" customHeight="1" x14ac:dyDescent="0.4">
      <c r="A413" s="7"/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5"/>
      <c r="O413" s="114"/>
      <c r="P413" s="114"/>
      <c r="Q413" s="114"/>
      <c r="R413" s="114"/>
      <c r="S413" s="114"/>
      <c r="T413"/>
      <c r="U413" s="5"/>
      <c r="V413"/>
      <c r="W413"/>
      <c r="X413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P413" s="116" t="s">
        <v>560</v>
      </c>
      <c r="AQ413" s="9" t="str">
        <f t="shared" si="6"/>
        <v>4652</v>
      </c>
    </row>
    <row r="414" spans="1:43" s="9" customFormat="1" ht="27.75" customHeight="1" x14ac:dyDescent="0.4">
      <c r="A414" s="7"/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5"/>
      <c r="O414" s="114"/>
      <c r="P414" s="114"/>
      <c r="Q414" s="114"/>
      <c r="R414" s="114"/>
      <c r="S414" s="114"/>
      <c r="T414"/>
      <c r="U414" s="5"/>
      <c r="V414"/>
      <c r="W414"/>
      <c r="X414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P414" s="116" t="s">
        <v>561</v>
      </c>
      <c r="AQ414" s="9" t="str">
        <f t="shared" si="6"/>
        <v>4653</v>
      </c>
    </row>
    <row r="415" spans="1:43" s="9" customFormat="1" ht="27.75" customHeight="1" x14ac:dyDescent="0.4">
      <c r="A415" s="7"/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5"/>
      <c r="O415" s="114"/>
      <c r="P415" s="114"/>
      <c r="Q415" s="114"/>
      <c r="R415" s="114"/>
      <c r="S415" s="114"/>
      <c r="T415"/>
      <c r="U415" s="5"/>
      <c r="V415"/>
      <c r="W415"/>
      <c r="X415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P415" s="116" t="s">
        <v>562</v>
      </c>
      <c r="AQ415" s="9" t="str">
        <f t="shared" si="6"/>
        <v>4659</v>
      </c>
    </row>
    <row r="416" spans="1:43" s="9" customFormat="1" ht="27.75" customHeight="1" x14ac:dyDescent="0.4">
      <c r="A416" s="7"/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5"/>
      <c r="O416" s="114"/>
      <c r="P416" s="114"/>
      <c r="Q416" s="114"/>
      <c r="R416" s="114"/>
      <c r="S416" s="114"/>
      <c r="T416"/>
      <c r="U416" s="5"/>
      <c r="V416"/>
      <c r="W416"/>
      <c r="X416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P416" s="116" t="s">
        <v>563</v>
      </c>
      <c r="AQ416" s="9" t="str">
        <f t="shared" si="6"/>
        <v xml:space="preserve">466 </v>
      </c>
    </row>
    <row r="417" spans="1:43" s="9" customFormat="1" ht="27.75" customHeight="1" x14ac:dyDescent="0.4">
      <c r="A417" s="7"/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5"/>
      <c r="O417" s="114"/>
      <c r="P417" s="114"/>
      <c r="Q417" s="114"/>
      <c r="R417" s="114"/>
      <c r="S417" s="114"/>
      <c r="T417"/>
      <c r="U417" s="5"/>
      <c r="V417"/>
      <c r="W417"/>
      <c r="X417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P417" s="116" t="s">
        <v>564</v>
      </c>
      <c r="AQ417" s="9" t="str">
        <f t="shared" si="6"/>
        <v>4661</v>
      </c>
    </row>
    <row r="418" spans="1:43" s="9" customFormat="1" ht="27.75" customHeight="1" x14ac:dyDescent="0.4">
      <c r="A418" s="7"/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5"/>
      <c r="O418" s="114"/>
      <c r="P418" s="114"/>
      <c r="Q418" s="114"/>
      <c r="R418" s="114"/>
      <c r="S418" s="114"/>
      <c r="T418"/>
      <c r="U418" s="5"/>
      <c r="V418"/>
      <c r="W418"/>
      <c r="X41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P418" s="116" t="s">
        <v>565</v>
      </c>
      <c r="AQ418" s="9" t="str">
        <f t="shared" si="6"/>
        <v>4662</v>
      </c>
    </row>
    <row r="419" spans="1:43" s="9" customFormat="1" ht="27.75" customHeight="1" x14ac:dyDescent="0.4">
      <c r="A419" s="7"/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5"/>
      <c r="O419" s="114"/>
      <c r="P419" s="114"/>
      <c r="Q419" s="114"/>
      <c r="R419" s="114"/>
      <c r="S419" s="114"/>
      <c r="T419"/>
      <c r="U419" s="5"/>
      <c r="V419"/>
      <c r="W419"/>
      <c r="X419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P419" s="116" t="s">
        <v>566</v>
      </c>
      <c r="AQ419" s="9" t="str">
        <f t="shared" si="6"/>
        <v>4663</v>
      </c>
    </row>
    <row r="420" spans="1:43" s="9" customFormat="1" ht="27.75" customHeight="1" x14ac:dyDescent="0.4">
      <c r="A420" s="7"/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5"/>
      <c r="O420" s="114"/>
      <c r="P420" s="114"/>
      <c r="Q420" s="114"/>
      <c r="R420" s="114"/>
      <c r="S420" s="114"/>
      <c r="T420"/>
      <c r="U420" s="5"/>
      <c r="V420"/>
      <c r="W420"/>
      <c r="X420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P420" s="116" t="s">
        <v>567</v>
      </c>
      <c r="AQ420" s="9" t="str">
        <f t="shared" si="6"/>
        <v>4664</v>
      </c>
    </row>
    <row r="421" spans="1:43" s="9" customFormat="1" ht="27.75" customHeight="1" x14ac:dyDescent="0.4">
      <c r="A421" s="7"/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5"/>
      <c r="O421" s="114"/>
      <c r="P421" s="114"/>
      <c r="Q421" s="114"/>
      <c r="R421" s="114"/>
      <c r="S421" s="114"/>
      <c r="T421"/>
      <c r="U421" s="5"/>
      <c r="V421"/>
      <c r="W421"/>
      <c r="X421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P421" s="116" t="s">
        <v>568</v>
      </c>
      <c r="AQ421" s="9" t="str">
        <f t="shared" si="6"/>
        <v>4665</v>
      </c>
    </row>
    <row r="422" spans="1:43" s="9" customFormat="1" ht="27.75" customHeight="1" x14ac:dyDescent="0.4">
      <c r="A422" s="7"/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5"/>
      <c r="O422" s="114"/>
      <c r="P422" s="114"/>
      <c r="Q422" s="114"/>
      <c r="R422" s="114"/>
      <c r="S422" s="114"/>
      <c r="T422"/>
      <c r="U422" s="5"/>
      <c r="V422"/>
      <c r="W422"/>
      <c r="X422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P422" s="116" t="s">
        <v>569</v>
      </c>
      <c r="AQ422" s="9" t="str">
        <f t="shared" si="6"/>
        <v>4669</v>
      </c>
    </row>
    <row r="423" spans="1:43" s="9" customFormat="1" ht="27.75" customHeight="1" x14ac:dyDescent="0.4">
      <c r="A423" s="7"/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5"/>
      <c r="O423" s="114"/>
      <c r="P423" s="114"/>
      <c r="Q423" s="114"/>
      <c r="R423" s="114"/>
      <c r="S423" s="114"/>
      <c r="T423"/>
      <c r="U423" s="5"/>
      <c r="V423"/>
      <c r="W423"/>
      <c r="X423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P423" s="116" t="s">
        <v>570</v>
      </c>
      <c r="AQ423" s="9" t="str">
        <f t="shared" si="6"/>
        <v xml:space="preserve">469 </v>
      </c>
    </row>
    <row r="424" spans="1:43" s="9" customFormat="1" ht="27.75" customHeight="1" x14ac:dyDescent="0.4">
      <c r="A424" s="7"/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5"/>
      <c r="O424" s="114"/>
      <c r="P424" s="114"/>
      <c r="Q424" s="114"/>
      <c r="R424" s="114"/>
      <c r="S424" s="114"/>
      <c r="T424"/>
      <c r="U424" s="5"/>
      <c r="V424"/>
      <c r="W424"/>
      <c r="X424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P424" s="116" t="s">
        <v>571</v>
      </c>
      <c r="AQ424" s="9" t="str">
        <f t="shared" si="6"/>
        <v>4690</v>
      </c>
    </row>
    <row r="425" spans="1:43" s="9" customFormat="1" ht="27.75" customHeight="1" x14ac:dyDescent="0.4">
      <c r="A425" s="7"/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5"/>
      <c r="O425" s="114"/>
      <c r="P425" s="114"/>
      <c r="Q425" s="114"/>
      <c r="R425" s="114"/>
      <c r="S425" s="114"/>
      <c r="T425"/>
      <c r="U425" s="5"/>
      <c r="V425"/>
      <c r="W425"/>
      <c r="X425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P425" s="116" t="s">
        <v>572</v>
      </c>
      <c r="AQ425" s="9" t="str">
        <f t="shared" si="6"/>
        <v xml:space="preserve">471 </v>
      </c>
    </row>
    <row r="426" spans="1:43" s="9" customFormat="1" ht="27.75" customHeight="1" x14ac:dyDescent="0.4">
      <c r="A426" s="7"/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5"/>
      <c r="O426" s="114"/>
      <c r="P426" s="114"/>
      <c r="Q426" s="114"/>
      <c r="R426" s="114"/>
      <c r="S426" s="114"/>
      <c r="T426"/>
      <c r="U426" s="5"/>
      <c r="V426"/>
      <c r="W426"/>
      <c r="X426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P426" s="116" t="s">
        <v>573</v>
      </c>
      <c r="AQ426" s="9" t="str">
        <f t="shared" si="6"/>
        <v>4711</v>
      </c>
    </row>
    <row r="427" spans="1:43" s="9" customFormat="1" ht="27.75" customHeight="1" x14ac:dyDescent="0.4">
      <c r="A427" s="7"/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5"/>
      <c r="O427" s="114"/>
      <c r="P427" s="114"/>
      <c r="Q427" s="114"/>
      <c r="R427" s="114"/>
      <c r="S427" s="114"/>
      <c r="T427"/>
      <c r="U427" s="5"/>
      <c r="V427"/>
      <c r="W427"/>
      <c r="X427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P427" s="116" t="s">
        <v>574</v>
      </c>
      <c r="AQ427" s="9" t="str">
        <f t="shared" si="6"/>
        <v>4719</v>
      </c>
    </row>
    <row r="428" spans="1:43" s="9" customFormat="1" ht="27.75" customHeight="1" x14ac:dyDescent="0.4">
      <c r="A428" s="7"/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5"/>
      <c r="O428" s="114"/>
      <c r="P428" s="114"/>
      <c r="Q428" s="114"/>
      <c r="R428" s="114"/>
      <c r="S428" s="114"/>
      <c r="T428"/>
      <c r="U428" s="5"/>
      <c r="V428"/>
      <c r="W428"/>
      <c r="X42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P428" s="116" t="s">
        <v>575</v>
      </c>
      <c r="AQ428" s="9" t="str">
        <f t="shared" si="6"/>
        <v xml:space="preserve">472 </v>
      </c>
    </row>
    <row r="429" spans="1:43" s="9" customFormat="1" ht="27.75" customHeight="1" x14ac:dyDescent="0.4">
      <c r="A429" s="7"/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5"/>
      <c r="O429" s="114"/>
      <c r="P429" s="114"/>
      <c r="Q429" s="114"/>
      <c r="R429" s="114"/>
      <c r="S429" s="114"/>
      <c r="T429"/>
      <c r="U429" s="5"/>
      <c r="V429"/>
      <c r="W429"/>
      <c r="X429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P429" s="116" t="s">
        <v>576</v>
      </c>
      <c r="AQ429" s="9" t="str">
        <f t="shared" si="6"/>
        <v>4721</v>
      </c>
    </row>
    <row r="430" spans="1:43" s="9" customFormat="1" ht="27.75" customHeight="1" x14ac:dyDescent="0.4">
      <c r="A430" s="7"/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5"/>
      <c r="O430" s="114"/>
      <c r="P430" s="114"/>
      <c r="Q430" s="114"/>
      <c r="R430" s="114"/>
      <c r="S430" s="114"/>
      <c r="T430"/>
      <c r="U430" s="5"/>
      <c r="V430"/>
      <c r="W430"/>
      <c r="X430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P430" s="116" t="s">
        <v>577</v>
      </c>
      <c r="AQ430" s="9" t="str">
        <f t="shared" si="6"/>
        <v>4722</v>
      </c>
    </row>
    <row r="431" spans="1:43" s="9" customFormat="1" ht="27.75" customHeight="1" x14ac:dyDescent="0.4">
      <c r="A431" s="7"/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5"/>
      <c r="O431" s="114"/>
      <c r="P431" s="114"/>
      <c r="Q431" s="114"/>
      <c r="R431" s="114"/>
      <c r="S431" s="114"/>
      <c r="T431"/>
      <c r="U431" s="5"/>
      <c r="V431"/>
      <c r="W431"/>
      <c r="X431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P431" s="116" t="s">
        <v>578</v>
      </c>
      <c r="AQ431" s="9" t="str">
        <f t="shared" si="6"/>
        <v>4723</v>
      </c>
    </row>
    <row r="432" spans="1:43" s="9" customFormat="1" ht="27.75" customHeight="1" x14ac:dyDescent="0.4">
      <c r="A432" s="7"/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5"/>
      <c r="O432" s="114"/>
      <c r="P432" s="114"/>
      <c r="Q432" s="114"/>
      <c r="R432" s="114"/>
      <c r="S432" s="114"/>
      <c r="T432"/>
      <c r="U432" s="5"/>
      <c r="V432"/>
      <c r="W432"/>
      <c r="X432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P432" s="116" t="s">
        <v>579</v>
      </c>
      <c r="AQ432" s="9" t="str">
        <f t="shared" si="6"/>
        <v>4724</v>
      </c>
    </row>
    <row r="433" spans="1:43" s="9" customFormat="1" ht="27.75" customHeight="1" x14ac:dyDescent="0.4">
      <c r="A433" s="7"/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5"/>
      <c r="O433" s="114"/>
      <c r="P433" s="114"/>
      <c r="Q433" s="114"/>
      <c r="R433" s="114"/>
      <c r="S433" s="114"/>
      <c r="T433"/>
      <c r="U433" s="5"/>
      <c r="V433"/>
      <c r="W433"/>
      <c r="X433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P433" s="116" t="s">
        <v>580</v>
      </c>
      <c r="AQ433" s="9" t="str">
        <f t="shared" si="6"/>
        <v>4729</v>
      </c>
    </row>
    <row r="434" spans="1:43" s="9" customFormat="1" ht="27.75" customHeight="1" x14ac:dyDescent="0.4">
      <c r="A434" s="7"/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5"/>
      <c r="O434" s="114"/>
      <c r="P434" s="114"/>
      <c r="Q434" s="114"/>
      <c r="R434" s="114"/>
      <c r="S434" s="114"/>
      <c r="T434"/>
      <c r="U434" s="5"/>
      <c r="V434"/>
      <c r="W434"/>
      <c r="X434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P434" s="116" t="s">
        <v>581</v>
      </c>
      <c r="AQ434" s="9" t="str">
        <f t="shared" si="6"/>
        <v xml:space="preserve">473 </v>
      </c>
    </row>
    <row r="435" spans="1:43" s="9" customFormat="1" ht="27.75" customHeight="1" x14ac:dyDescent="0.4">
      <c r="A435" s="7"/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5"/>
      <c r="O435" s="114"/>
      <c r="P435" s="114"/>
      <c r="Q435" s="114"/>
      <c r="R435" s="114"/>
      <c r="S435" s="114"/>
      <c r="T435"/>
      <c r="U435" s="5"/>
      <c r="V435"/>
      <c r="W435"/>
      <c r="X435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P435" s="116" t="s">
        <v>582</v>
      </c>
      <c r="AQ435" s="9" t="str">
        <f t="shared" si="6"/>
        <v>4731</v>
      </c>
    </row>
    <row r="436" spans="1:43" s="9" customFormat="1" ht="27.75" customHeight="1" x14ac:dyDescent="0.4">
      <c r="A436" s="7"/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5"/>
      <c r="O436" s="114"/>
      <c r="P436" s="114"/>
      <c r="Q436" s="114"/>
      <c r="R436" s="114"/>
      <c r="S436" s="114"/>
      <c r="T436"/>
      <c r="U436" s="5"/>
      <c r="V436"/>
      <c r="W436"/>
      <c r="X436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P436" s="116" t="s">
        <v>583</v>
      </c>
      <c r="AQ436" s="9" t="str">
        <f t="shared" si="6"/>
        <v>4732</v>
      </c>
    </row>
    <row r="437" spans="1:43" s="9" customFormat="1" ht="27.75" customHeight="1" x14ac:dyDescent="0.4">
      <c r="A437" s="7"/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5"/>
      <c r="O437" s="114"/>
      <c r="P437" s="114"/>
      <c r="Q437" s="114"/>
      <c r="R437" s="114"/>
      <c r="S437" s="114"/>
      <c r="T437"/>
      <c r="U437" s="5"/>
      <c r="V437"/>
      <c r="W437"/>
      <c r="X437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P437" s="116" t="s">
        <v>584</v>
      </c>
      <c r="AQ437" s="9" t="str">
        <f t="shared" si="6"/>
        <v xml:space="preserve">474 </v>
      </c>
    </row>
    <row r="438" spans="1:43" s="9" customFormat="1" ht="27.75" customHeight="1" x14ac:dyDescent="0.4">
      <c r="A438" s="7"/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5"/>
      <c r="O438" s="114"/>
      <c r="P438" s="114"/>
      <c r="Q438" s="114"/>
      <c r="R438" s="114"/>
      <c r="S438" s="114"/>
      <c r="T438"/>
      <c r="U438" s="5"/>
      <c r="V438"/>
      <c r="W438"/>
      <c r="X43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P438" s="116" t="s">
        <v>585</v>
      </c>
      <c r="AQ438" s="9" t="str">
        <f t="shared" si="6"/>
        <v>4741</v>
      </c>
    </row>
    <row r="439" spans="1:43" s="9" customFormat="1" ht="27.75" customHeight="1" x14ac:dyDescent="0.4">
      <c r="A439" s="7"/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5"/>
      <c r="O439" s="114"/>
      <c r="P439" s="114"/>
      <c r="Q439" s="114"/>
      <c r="R439" s="114"/>
      <c r="S439" s="114"/>
      <c r="T439"/>
      <c r="U439" s="5"/>
      <c r="V439"/>
      <c r="W439"/>
      <c r="X439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P439" s="116" t="s">
        <v>586</v>
      </c>
      <c r="AQ439" s="9" t="str">
        <f t="shared" si="6"/>
        <v>4742</v>
      </c>
    </row>
    <row r="440" spans="1:43" s="9" customFormat="1" ht="27.75" customHeight="1" x14ac:dyDescent="0.4">
      <c r="A440" s="7"/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5"/>
      <c r="O440" s="114"/>
      <c r="P440" s="114"/>
      <c r="Q440" s="114"/>
      <c r="R440" s="114"/>
      <c r="S440" s="114"/>
      <c r="T440"/>
      <c r="U440" s="5"/>
      <c r="V440"/>
      <c r="W440"/>
      <c r="X440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P440" s="116" t="s">
        <v>587</v>
      </c>
      <c r="AQ440" s="9" t="str">
        <f t="shared" si="6"/>
        <v xml:space="preserve">475 </v>
      </c>
    </row>
    <row r="441" spans="1:43" s="9" customFormat="1" ht="27.75" customHeight="1" x14ac:dyDescent="0.4">
      <c r="A441" s="7"/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5"/>
      <c r="O441" s="114"/>
      <c r="P441" s="114"/>
      <c r="Q441" s="114"/>
      <c r="R441" s="114"/>
      <c r="S441" s="114"/>
      <c r="T441"/>
      <c r="U441" s="5"/>
      <c r="V441"/>
      <c r="W441"/>
      <c r="X441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P441" s="116" t="s">
        <v>588</v>
      </c>
      <c r="AQ441" s="9" t="str">
        <f t="shared" si="6"/>
        <v>4751</v>
      </c>
    </row>
    <row r="442" spans="1:43" s="9" customFormat="1" ht="27.75" customHeight="1" x14ac:dyDescent="0.4">
      <c r="A442" s="7"/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5"/>
      <c r="O442" s="114"/>
      <c r="P442" s="114"/>
      <c r="Q442" s="114"/>
      <c r="R442" s="114"/>
      <c r="S442" s="114"/>
      <c r="T442"/>
      <c r="U442" s="5"/>
      <c r="V442"/>
      <c r="W442"/>
      <c r="X442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P442" s="116" t="s">
        <v>589</v>
      </c>
      <c r="AQ442" s="9" t="str">
        <f t="shared" si="6"/>
        <v>4752</v>
      </c>
    </row>
    <row r="443" spans="1:43" s="9" customFormat="1" ht="27.75" customHeight="1" x14ac:dyDescent="0.4">
      <c r="A443" s="7"/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5"/>
      <c r="O443" s="114"/>
      <c r="P443" s="114"/>
      <c r="Q443" s="114"/>
      <c r="R443" s="114"/>
      <c r="S443" s="114"/>
      <c r="T443"/>
      <c r="U443" s="5"/>
      <c r="V443"/>
      <c r="W443"/>
      <c r="X443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P443" s="116" t="s">
        <v>590</v>
      </c>
      <c r="AQ443" s="9" t="str">
        <f t="shared" si="6"/>
        <v>4753</v>
      </c>
    </row>
    <row r="444" spans="1:43" s="9" customFormat="1" ht="27.75" customHeight="1" x14ac:dyDescent="0.4">
      <c r="A444" s="7"/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5"/>
      <c r="O444" s="114"/>
      <c r="P444" s="114"/>
      <c r="Q444" s="114"/>
      <c r="R444" s="114"/>
      <c r="S444" s="114"/>
      <c r="T444"/>
      <c r="U444" s="5"/>
      <c r="V444"/>
      <c r="W444"/>
      <c r="X444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P444" s="116" t="s">
        <v>591</v>
      </c>
      <c r="AQ444" s="9" t="str">
        <f t="shared" si="6"/>
        <v>4754</v>
      </c>
    </row>
    <row r="445" spans="1:43" s="9" customFormat="1" ht="27.75" customHeight="1" x14ac:dyDescent="0.4">
      <c r="A445" s="7"/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5"/>
      <c r="O445" s="114"/>
      <c r="P445" s="114"/>
      <c r="Q445" s="114"/>
      <c r="R445" s="114"/>
      <c r="S445" s="114"/>
      <c r="T445"/>
      <c r="U445" s="5"/>
      <c r="V445"/>
      <c r="W445"/>
      <c r="X445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P445" s="116" t="s">
        <v>592</v>
      </c>
      <c r="AQ445" s="9" t="str">
        <f t="shared" si="6"/>
        <v>4755</v>
      </c>
    </row>
    <row r="446" spans="1:43" s="9" customFormat="1" ht="27.75" customHeight="1" x14ac:dyDescent="0.4">
      <c r="A446" s="7"/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5"/>
      <c r="O446" s="114"/>
      <c r="P446" s="114"/>
      <c r="Q446" s="114"/>
      <c r="R446" s="114"/>
      <c r="S446" s="114"/>
      <c r="T446"/>
      <c r="U446" s="5"/>
      <c r="V446"/>
      <c r="W446"/>
      <c r="X446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P446" s="116" t="s">
        <v>593</v>
      </c>
      <c r="AQ446" s="9" t="str">
        <f t="shared" si="6"/>
        <v>4759</v>
      </c>
    </row>
    <row r="447" spans="1:43" s="9" customFormat="1" ht="27.75" customHeight="1" x14ac:dyDescent="0.4">
      <c r="A447" s="7"/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5"/>
      <c r="O447" s="114"/>
      <c r="P447" s="114"/>
      <c r="Q447" s="114"/>
      <c r="R447" s="114"/>
      <c r="S447" s="114"/>
      <c r="T447"/>
      <c r="U447" s="5"/>
      <c r="V447"/>
      <c r="W447"/>
      <c r="X447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P447" s="116" t="s">
        <v>594</v>
      </c>
      <c r="AQ447" s="9" t="str">
        <f t="shared" si="6"/>
        <v xml:space="preserve">476 </v>
      </c>
    </row>
    <row r="448" spans="1:43" s="9" customFormat="1" ht="27.75" customHeight="1" x14ac:dyDescent="0.4">
      <c r="A448" s="7"/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5"/>
      <c r="O448" s="114"/>
      <c r="P448" s="114"/>
      <c r="Q448" s="114"/>
      <c r="R448" s="114"/>
      <c r="S448" s="114"/>
      <c r="T448"/>
      <c r="U448" s="5"/>
      <c r="V448"/>
      <c r="W448"/>
      <c r="X44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P448" s="116" t="s">
        <v>595</v>
      </c>
      <c r="AQ448" s="9" t="str">
        <f t="shared" si="6"/>
        <v>4761</v>
      </c>
    </row>
    <row r="449" spans="1:43" s="9" customFormat="1" ht="27.75" customHeight="1" x14ac:dyDescent="0.4">
      <c r="A449" s="7"/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5"/>
      <c r="O449" s="114"/>
      <c r="P449" s="114"/>
      <c r="Q449" s="114"/>
      <c r="R449" s="114"/>
      <c r="S449" s="114"/>
      <c r="T449"/>
      <c r="U449" s="5"/>
      <c r="V449"/>
      <c r="W449"/>
      <c r="X449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P449" s="116" t="s">
        <v>596</v>
      </c>
      <c r="AQ449" s="9" t="str">
        <f t="shared" si="6"/>
        <v>4762</v>
      </c>
    </row>
    <row r="450" spans="1:43" s="9" customFormat="1" ht="27.75" customHeight="1" x14ac:dyDescent="0.4">
      <c r="A450" s="7"/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5"/>
      <c r="O450" s="114"/>
      <c r="P450" s="114"/>
      <c r="Q450" s="114"/>
      <c r="R450" s="114"/>
      <c r="S450" s="114"/>
      <c r="T450"/>
      <c r="U450" s="5"/>
      <c r="V450"/>
      <c r="W450"/>
      <c r="X450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P450" s="116" t="s">
        <v>597</v>
      </c>
      <c r="AQ450" s="9" t="str">
        <f t="shared" si="6"/>
        <v>4769</v>
      </c>
    </row>
    <row r="451" spans="1:43" s="9" customFormat="1" ht="27.75" customHeight="1" x14ac:dyDescent="0.4">
      <c r="A451" s="7"/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5"/>
      <c r="O451" s="114"/>
      <c r="P451" s="114"/>
      <c r="Q451" s="114"/>
      <c r="R451" s="114"/>
      <c r="S451" s="114"/>
      <c r="T451"/>
      <c r="U451" s="5"/>
      <c r="V451"/>
      <c r="W451"/>
      <c r="X451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P451" s="116" t="s">
        <v>598</v>
      </c>
      <c r="AQ451" s="9" t="str">
        <f t="shared" si="6"/>
        <v xml:space="preserve">477 </v>
      </c>
    </row>
    <row r="452" spans="1:43" s="9" customFormat="1" ht="27.75" customHeight="1" x14ac:dyDescent="0.4">
      <c r="A452" s="7"/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5"/>
      <c r="O452" s="114"/>
      <c r="P452" s="114"/>
      <c r="Q452" s="114"/>
      <c r="R452" s="114"/>
      <c r="S452" s="114"/>
      <c r="T452"/>
      <c r="U452" s="5"/>
      <c r="V452"/>
      <c r="W452"/>
      <c r="X452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P452" s="116" t="s">
        <v>599</v>
      </c>
      <c r="AQ452" s="9" t="str">
        <f t="shared" si="6"/>
        <v>4771</v>
      </c>
    </row>
    <row r="453" spans="1:43" s="9" customFormat="1" ht="27.75" customHeight="1" x14ac:dyDescent="0.4">
      <c r="A453" s="7"/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5"/>
      <c r="O453" s="114"/>
      <c r="P453" s="114"/>
      <c r="Q453" s="114"/>
      <c r="R453" s="114"/>
      <c r="S453" s="114"/>
      <c r="T453"/>
      <c r="U453" s="5"/>
      <c r="V453"/>
      <c r="W453"/>
      <c r="X453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P453" s="116" t="s">
        <v>600</v>
      </c>
      <c r="AQ453" s="9" t="str">
        <f t="shared" si="6"/>
        <v>4772</v>
      </c>
    </row>
    <row r="454" spans="1:43" s="9" customFormat="1" ht="27.75" customHeight="1" x14ac:dyDescent="0.4">
      <c r="A454" s="7"/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5"/>
      <c r="O454" s="114"/>
      <c r="P454" s="114"/>
      <c r="Q454" s="114"/>
      <c r="R454" s="114"/>
      <c r="S454" s="114"/>
      <c r="T454"/>
      <c r="U454" s="5"/>
      <c r="V454"/>
      <c r="W454"/>
      <c r="X454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P454" s="116" t="s">
        <v>601</v>
      </c>
      <c r="AQ454" s="9" t="str">
        <f t="shared" si="6"/>
        <v>4773</v>
      </c>
    </row>
    <row r="455" spans="1:43" s="9" customFormat="1" ht="27.75" customHeight="1" x14ac:dyDescent="0.4">
      <c r="A455" s="7"/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5"/>
      <c r="O455" s="114"/>
      <c r="P455" s="114"/>
      <c r="Q455" s="114"/>
      <c r="R455" s="114"/>
      <c r="S455" s="114"/>
      <c r="T455"/>
      <c r="U455" s="5"/>
      <c r="V455"/>
      <c r="W455"/>
      <c r="X455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P455" s="116" t="s">
        <v>602</v>
      </c>
      <c r="AQ455" s="9" t="str">
        <f t="shared" si="6"/>
        <v>4774</v>
      </c>
    </row>
    <row r="456" spans="1:43" s="9" customFormat="1" ht="27.75" customHeight="1" x14ac:dyDescent="0.4">
      <c r="A456" s="7"/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5"/>
      <c r="O456" s="114"/>
      <c r="P456" s="114"/>
      <c r="Q456" s="114"/>
      <c r="R456" s="114"/>
      <c r="S456" s="114"/>
      <c r="T456"/>
      <c r="U456" s="5"/>
      <c r="V456"/>
      <c r="W456"/>
      <c r="X456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P456" s="116" t="s">
        <v>603</v>
      </c>
      <c r="AQ456" s="9" t="str">
        <f t="shared" si="6"/>
        <v>4775</v>
      </c>
    </row>
    <row r="457" spans="1:43" s="9" customFormat="1" ht="27.75" customHeight="1" x14ac:dyDescent="0.4">
      <c r="A457" s="7"/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5"/>
      <c r="O457" s="114"/>
      <c r="P457" s="114"/>
      <c r="Q457" s="114"/>
      <c r="R457" s="114"/>
      <c r="S457" s="114"/>
      <c r="T457"/>
      <c r="U457" s="5"/>
      <c r="V457"/>
      <c r="W457"/>
      <c r="X457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P457" s="116" t="s">
        <v>604</v>
      </c>
      <c r="AQ457" s="9" t="str">
        <f t="shared" si="6"/>
        <v xml:space="preserve">478 </v>
      </c>
    </row>
    <row r="458" spans="1:43" s="9" customFormat="1" ht="27.75" customHeight="1" x14ac:dyDescent="0.4">
      <c r="A458" s="7"/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5"/>
      <c r="O458" s="114"/>
      <c r="P458" s="114"/>
      <c r="Q458" s="114"/>
      <c r="R458" s="114"/>
      <c r="S458" s="114"/>
      <c r="T458"/>
      <c r="U458" s="5"/>
      <c r="V458"/>
      <c r="W458"/>
      <c r="X45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P458" s="116" t="s">
        <v>605</v>
      </c>
      <c r="AQ458" s="9" t="str">
        <f t="shared" si="6"/>
        <v>4781</v>
      </c>
    </row>
    <row r="459" spans="1:43" s="9" customFormat="1" ht="27.75" customHeight="1" x14ac:dyDescent="0.4">
      <c r="A459" s="7"/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5"/>
      <c r="O459" s="114"/>
      <c r="P459" s="114"/>
      <c r="Q459" s="114"/>
      <c r="R459" s="114"/>
      <c r="S459" s="114"/>
      <c r="T459"/>
      <c r="U459" s="5"/>
      <c r="V459"/>
      <c r="W459"/>
      <c r="X459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P459" s="116" t="s">
        <v>606</v>
      </c>
      <c r="AQ459" s="9" t="str">
        <f t="shared" si="6"/>
        <v>4782</v>
      </c>
    </row>
    <row r="460" spans="1:43" s="9" customFormat="1" ht="27.75" customHeight="1" x14ac:dyDescent="0.4">
      <c r="A460" s="7"/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5"/>
      <c r="O460" s="114"/>
      <c r="P460" s="114"/>
      <c r="Q460" s="114"/>
      <c r="R460" s="114"/>
      <c r="S460" s="114"/>
      <c r="T460"/>
      <c r="U460" s="5"/>
      <c r="V460"/>
      <c r="W460"/>
      <c r="X460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P460" s="116" t="s">
        <v>607</v>
      </c>
      <c r="AQ460" s="9" t="str">
        <f t="shared" si="6"/>
        <v>4789</v>
      </c>
    </row>
    <row r="461" spans="1:43" s="9" customFormat="1" ht="27.75" customHeight="1" x14ac:dyDescent="0.4">
      <c r="A461" s="7"/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5"/>
      <c r="O461" s="114"/>
      <c r="P461" s="114"/>
      <c r="Q461" s="114"/>
      <c r="R461" s="114"/>
      <c r="S461" s="114"/>
      <c r="T461"/>
      <c r="U461" s="5"/>
      <c r="V461"/>
      <c r="W461"/>
      <c r="X461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P461" s="116" t="s">
        <v>608</v>
      </c>
      <c r="AQ461" s="9" t="str">
        <f t="shared" si="6"/>
        <v xml:space="preserve">479 </v>
      </c>
    </row>
    <row r="462" spans="1:43" s="9" customFormat="1" ht="27.75" customHeight="1" x14ac:dyDescent="0.4">
      <c r="A462" s="7"/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5"/>
      <c r="O462" s="114"/>
      <c r="P462" s="114"/>
      <c r="Q462" s="114"/>
      <c r="R462" s="114"/>
      <c r="S462" s="114"/>
      <c r="T462"/>
      <c r="U462" s="5"/>
      <c r="V462"/>
      <c r="W462"/>
      <c r="X462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P462" s="116" t="s">
        <v>609</v>
      </c>
      <c r="AQ462" s="9" t="str">
        <f t="shared" si="6"/>
        <v>4791</v>
      </c>
    </row>
    <row r="463" spans="1:43" s="9" customFormat="1" ht="27.75" customHeight="1" x14ac:dyDescent="0.4">
      <c r="A463" s="7"/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5"/>
      <c r="O463" s="114"/>
      <c r="P463" s="114"/>
      <c r="Q463" s="114"/>
      <c r="R463" s="114"/>
      <c r="S463" s="114"/>
      <c r="T463"/>
      <c r="U463" s="5"/>
      <c r="V463"/>
      <c r="W463"/>
      <c r="X463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P463" s="116" t="s">
        <v>610</v>
      </c>
      <c r="AQ463" s="9" t="str">
        <f t="shared" si="6"/>
        <v>4792</v>
      </c>
    </row>
    <row r="464" spans="1:43" s="9" customFormat="1" ht="27.75" customHeight="1" x14ac:dyDescent="0.4">
      <c r="A464" s="7"/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5"/>
      <c r="O464" s="114"/>
      <c r="P464" s="114"/>
      <c r="Q464" s="114"/>
      <c r="R464" s="114"/>
      <c r="S464" s="114"/>
      <c r="T464"/>
      <c r="U464" s="5"/>
      <c r="V464"/>
      <c r="W464"/>
      <c r="X464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P464" s="116" t="s">
        <v>611</v>
      </c>
      <c r="AQ464" s="9" t="str">
        <f t="shared" si="6"/>
        <v>4799</v>
      </c>
    </row>
    <row r="465" spans="1:43" s="9" customFormat="1" ht="27.75" customHeight="1" x14ac:dyDescent="0.4">
      <c r="A465" s="7"/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5"/>
      <c r="O465" s="114"/>
      <c r="P465" s="114"/>
      <c r="Q465" s="114"/>
      <c r="R465" s="114"/>
      <c r="S465" s="114"/>
      <c r="T465"/>
      <c r="U465" s="5"/>
      <c r="V465"/>
      <c r="W465"/>
      <c r="X465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P465" s="116" t="s">
        <v>612</v>
      </c>
      <c r="AQ465" s="9" t="str">
        <f t="shared" si="6"/>
        <v xml:space="preserve">491 </v>
      </c>
    </row>
    <row r="466" spans="1:43" s="9" customFormat="1" ht="27.75" customHeight="1" x14ac:dyDescent="0.4">
      <c r="A466" s="7"/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5"/>
      <c r="O466" s="114"/>
      <c r="P466" s="114"/>
      <c r="Q466" s="114"/>
      <c r="R466" s="114"/>
      <c r="S466" s="114"/>
      <c r="T466"/>
      <c r="U466" s="5"/>
      <c r="V466"/>
      <c r="W466"/>
      <c r="X466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P466" s="116" t="s">
        <v>613</v>
      </c>
      <c r="AQ466" s="9" t="str">
        <f t="shared" si="6"/>
        <v>4911</v>
      </c>
    </row>
    <row r="467" spans="1:43" s="9" customFormat="1" ht="27.75" customHeight="1" x14ac:dyDescent="0.4">
      <c r="A467" s="7"/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5"/>
      <c r="O467" s="114"/>
      <c r="P467" s="114"/>
      <c r="Q467" s="114"/>
      <c r="R467" s="114"/>
      <c r="S467" s="114"/>
      <c r="T467"/>
      <c r="U467" s="5"/>
      <c r="V467"/>
      <c r="W467"/>
      <c r="X467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P467" s="116" t="s">
        <v>614</v>
      </c>
      <c r="AQ467" s="9" t="str">
        <f t="shared" si="6"/>
        <v>4912</v>
      </c>
    </row>
    <row r="468" spans="1:43" s="9" customFormat="1" ht="27.75" customHeight="1" x14ac:dyDescent="0.4">
      <c r="A468" s="7"/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5"/>
      <c r="O468" s="114"/>
      <c r="P468" s="114"/>
      <c r="Q468" s="114"/>
      <c r="R468" s="114"/>
      <c r="S468" s="114"/>
      <c r="T468"/>
      <c r="U468" s="5"/>
      <c r="V468"/>
      <c r="W468"/>
      <c r="X46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P468" s="116" t="s">
        <v>615</v>
      </c>
      <c r="AQ468" s="9" t="str">
        <f t="shared" si="6"/>
        <v xml:space="preserve">492 </v>
      </c>
    </row>
    <row r="469" spans="1:43" s="9" customFormat="1" ht="27.75" customHeight="1" x14ac:dyDescent="0.4">
      <c r="A469" s="7"/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5"/>
      <c r="O469" s="114"/>
      <c r="P469" s="114"/>
      <c r="Q469" s="114"/>
      <c r="R469" s="114"/>
      <c r="S469" s="114"/>
      <c r="T469"/>
      <c r="U469" s="5"/>
      <c r="V469"/>
      <c r="W469"/>
      <c r="X469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P469" s="116" t="s">
        <v>616</v>
      </c>
      <c r="AQ469" s="9" t="str">
        <f t="shared" si="6"/>
        <v>4921</v>
      </c>
    </row>
    <row r="470" spans="1:43" s="9" customFormat="1" ht="27.75" customHeight="1" x14ac:dyDescent="0.4">
      <c r="A470" s="7"/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5"/>
      <c r="O470" s="114"/>
      <c r="P470" s="114"/>
      <c r="Q470" s="114"/>
      <c r="R470" s="114"/>
      <c r="S470" s="114"/>
      <c r="T470"/>
      <c r="U470" s="5"/>
      <c r="V470"/>
      <c r="W470"/>
      <c r="X470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P470" s="116" t="s">
        <v>617</v>
      </c>
      <c r="AQ470" s="9" t="str">
        <f t="shared" si="6"/>
        <v>4922</v>
      </c>
    </row>
    <row r="471" spans="1:43" s="9" customFormat="1" ht="27.75" customHeight="1" x14ac:dyDescent="0.4">
      <c r="A471" s="7"/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5"/>
      <c r="O471" s="114"/>
      <c r="P471" s="114"/>
      <c r="Q471" s="114"/>
      <c r="R471" s="114"/>
      <c r="S471" s="114"/>
      <c r="T471"/>
      <c r="U471" s="5"/>
      <c r="V471"/>
      <c r="W471"/>
      <c r="X471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P471" s="116" t="s">
        <v>618</v>
      </c>
      <c r="AQ471" s="9" t="str">
        <f t="shared" si="6"/>
        <v>4923</v>
      </c>
    </row>
    <row r="472" spans="1:43" s="9" customFormat="1" ht="27.75" customHeight="1" x14ac:dyDescent="0.4">
      <c r="A472" s="7"/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5"/>
      <c r="O472" s="114"/>
      <c r="P472" s="114"/>
      <c r="Q472" s="114"/>
      <c r="R472" s="114"/>
      <c r="S472" s="114"/>
      <c r="T472"/>
      <c r="U472" s="5"/>
      <c r="V472"/>
      <c r="W472"/>
      <c r="X472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P472" s="116" t="s">
        <v>619</v>
      </c>
      <c r="AQ472" s="9" t="str">
        <f t="shared" si="6"/>
        <v xml:space="preserve">493 </v>
      </c>
    </row>
    <row r="473" spans="1:43" s="9" customFormat="1" ht="27.75" customHeight="1" x14ac:dyDescent="0.4">
      <c r="A473" s="7"/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5"/>
      <c r="O473" s="114"/>
      <c r="P473" s="114"/>
      <c r="Q473" s="114"/>
      <c r="R473" s="114"/>
      <c r="S473" s="114"/>
      <c r="T473"/>
      <c r="U473" s="5"/>
      <c r="V473"/>
      <c r="W473"/>
      <c r="X473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P473" s="116" t="s">
        <v>620</v>
      </c>
      <c r="AQ473" s="9" t="str">
        <f t="shared" ref="AQ473:AQ536" si="7">MID(AP428:AP473,1,4)</f>
        <v>4930</v>
      </c>
    </row>
    <row r="474" spans="1:43" s="9" customFormat="1" ht="27.75" customHeight="1" x14ac:dyDescent="0.4">
      <c r="A474" s="7"/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5"/>
      <c r="O474" s="114"/>
      <c r="P474" s="114"/>
      <c r="Q474" s="114"/>
      <c r="R474" s="114"/>
      <c r="S474" s="114"/>
      <c r="T474"/>
      <c r="U474" s="5"/>
      <c r="V474"/>
      <c r="W474"/>
      <c r="X474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P474" s="116" t="s">
        <v>621</v>
      </c>
      <c r="AQ474" s="9" t="str">
        <f t="shared" si="7"/>
        <v xml:space="preserve">501 </v>
      </c>
    </row>
    <row r="475" spans="1:43" s="9" customFormat="1" ht="27.75" customHeight="1" x14ac:dyDescent="0.4">
      <c r="A475" s="7"/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5"/>
      <c r="O475" s="114"/>
      <c r="P475" s="114"/>
      <c r="Q475" s="114"/>
      <c r="R475" s="114"/>
      <c r="S475" s="114"/>
      <c r="T475"/>
      <c r="U475" s="5"/>
      <c r="V475"/>
      <c r="W475"/>
      <c r="X475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P475" s="116" t="s">
        <v>622</v>
      </c>
      <c r="AQ475" s="9" t="str">
        <f t="shared" si="7"/>
        <v>5011</v>
      </c>
    </row>
    <row r="476" spans="1:43" s="9" customFormat="1" ht="27.75" customHeight="1" x14ac:dyDescent="0.4">
      <c r="A476" s="7"/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5"/>
      <c r="O476" s="114"/>
      <c r="P476" s="114"/>
      <c r="Q476" s="114"/>
      <c r="R476" s="114"/>
      <c r="S476" s="114"/>
      <c r="T476"/>
      <c r="U476" s="5"/>
      <c r="V476"/>
      <c r="W476"/>
      <c r="X476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P476" s="116" t="s">
        <v>623</v>
      </c>
      <c r="AQ476" s="9" t="str">
        <f t="shared" si="7"/>
        <v>5012</v>
      </c>
    </row>
    <row r="477" spans="1:43" s="9" customFormat="1" ht="27.75" customHeight="1" x14ac:dyDescent="0.4">
      <c r="A477" s="7"/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5"/>
      <c r="O477" s="114"/>
      <c r="P477" s="114"/>
      <c r="Q477" s="114"/>
      <c r="R477" s="114"/>
      <c r="S477" s="114"/>
      <c r="T477"/>
      <c r="U477" s="5"/>
      <c r="V477"/>
      <c r="W477"/>
      <c r="X477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P477" s="116" t="s">
        <v>624</v>
      </c>
      <c r="AQ477" s="9" t="str">
        <f t="shared" si="7"/>
        <v xml:space="preserve">502 </v>
      </c>
    </row>
    <row r="478" spans="1:43" s="9" customFormat="1" ht="27.75" customHeight="1" x14ac:dyDescent="0.4">
      <c r="A478" s="7"/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5"/>
      <c r="O478" s="114"/>
      <c r="P478" s="114"/>
      <c r="Q478" s="114"/>
      <c r="R478" s="114"/>
      <c r="S478" s="114"/>
      <c r="T478"/>
      <c r="U478" s="5"/>
      <c r="V478"/>
      <c r="W478"/>
      <c r="X47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P478" s="116" t="s">
        <v>625</v>
      </c>
      <c r="AQ478" s="9" t="str">
        <f t="shared" si="7"/>
        <v>5021</v>
      </c>
    </row>
    <row r="479" spans="1:43" s="9" customFormat="1" ht="27.75" customHeight="1" x14ac:dyDescent="0.4">
      <c r="A479" s="7"/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5"/>
      <c r="O479" s="114"/>
      <c r="P479" s="114"/>
      <c r="Q479" s="114"/>
      <c r="R479" s="114"/>
      <c r="S479" s="114"/>
      <c r="T479"/>
      <c r="U479" s="5"/>
      <c r="V479"/>
      <c r="W479"/>
      <c r="X479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P479" s="116" t="s">
        <v>626</v>
      </c>
      <c r="AQ479" s="9" t="str">
        <f t="shared" si="7"/>
        <v>5022</v>
      </c>
    </row>
    <row r="480" spans="1:43" s="9" customFormat="1" ht="27.75" customHeight="1" x14ac:dyDescent="0.4">
      <c r="A480" s="7"/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5"/>
      <c r="O480" s="114"/>
      <c r="P480" s="114"/>
      <c r="Q480" s="114"/>
      <c r="R480" s="114"/>
      <c r="S480" s="114"/>
      <c r="T480"/>
      <c r="U480" s="5"/>
      <c r="V480"/>
      <c r="W480"/>
      <c r="X480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P480" s="116" t="s">
        <v>627</v>
      </c>
      <c r="AQ480" s="9" t="str">
        <f t="shared" si="7"/>
        <v xml:space="preserve">511 </v>
      </c>
    </row>
    <row r="481" spans="1:43" s="9" customFormat="1" ht="27.75" customHeight="1" x14ac:dyDescent="0.4">
      <c r="A481" s="7"/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5"/>
      <c r="O481" s="114"/>
      <c r="P481" s="114"/>
      <c r="Q481" s="114"/>
      <c r="R481" s="114"/>
      <c r="S481" s="114"/>
      <c r="T481"/>
      <c r="U481" s="5"/>
      <c r="V481"/>
      <c r="W481"/>
      <c r="X481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P481" s="116" t="s">
        <v>628</v>
      </c>
      <c r="AQ481" s="9" t="str">
        <f t="shared" si="7"/>
        <v>5111</v>
      </c>
    </row>
    <row r="482" spans="1:43" s="9" customFormat="1" ht="27.75" customHeight="1" x14ac:dyDescent="0.4">
      <c r="A482" s="7"/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5"/>
      <c r="O482" s="114"/>
      <c r="P482" s="114"/>
      <c r="Q482" s="114"/>
      <c r="R482" s="114"/>
      <c r="S482" s="114"/>
      <c r="T482"/>
      <c r="U482" s="5"/>
      <c r="V482"/>
      <c r="W482"/>
      <c r="X482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P482" s="116" t="s">
        <v>629</v>
      </c>
      <c r="AQ482" s="9" t="str">
        <f t="shared" si="7"/>
        <v>5112</v>
      </c>
    </row>
    <row r="483" spans="1:43" s="9" customFormat="1" ht="27.75" customHeight="1" x14ac:dyDescent="0.4">
      <c r="A483" s="7"/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5"/>
      <c r="O483" s="114"/>
      <c r="P483" s="114"/>
      <c r="Q483" s="114"/>
      <c r="R483" s="114"/>
      <c r="S483" s="114"/>
      <c r="T483"/>
      <c r="U483" s="5"/>
      <c r="V483"/>
      <c r="W483"/>
      <c r="X483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P483" s="116" t="s">
        <v>630</v>
      </c>
      <c r="AQ483" s="9" t="str">
        <f t="shared" si="7"/>
        <v xml:space="preserve">512 </v>
      </c>
    </row>
    <row r="484" spans="1:43" s="9" customFormat="1" ht="27.75" customHeight="1" x14ac:dyDescent="0.4">
      <c r="A484" s="7"/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5"/>
      <c r="O484" s="114"/>
      <c r="P484" s="114"/>
      <c r="Q484" s="114"/>
      <c r="R484" s="114"/>
      <c r="S484" s="114"/>
      <c r="T484"/>
      <c r="U484" s="5"/>
      <c r="V484"/>
      <c r="W484"/>
      <c r="X484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P484" s="116" t="s">
        <v>631</v>
      </c>
      <c r="AQ484" s="9" t="str">
        <f t="shared" si="7"/>
        <v>5121</v>
      </c>
    </row>
    <row r="485" spans="1:43" s="9" customFormat="1" ht="27.75" customHeight="1" x14ac:dyDescent="0.4">
      <c r="A485" s="7"/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5"/>
      <c r="O485" s="114"/>
      <c r="P485" s="114"/>
      <c r="Q485" s="114"/>
      <c r="R485" s="114"/>
      <c r="S485" s="114"/>
      <c r="T485"/>
      <c r="U485" s="5"/>
      <c r="V485"/>
      <c r="W485"/>
      <c r="X485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P485" s="116" t="s">
        <v>632</v>
      </c>
      <c r="AQ485" s="9" t="str">
        <f t="shared" si="7"/>
        <v>5122</v>
      </c>
    </row>
    <row r="486" spans="1:43" s="9" customFormat="1" ht="27.75" customHeight="1" x14ac:dyDescent="0.4">
      <c r="A486" s="7"/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5"/>
      <c r="O486" s="114"/>
      <c r="P486" s="114"/>
      <c r="Q486" s="114"/>
      <c r="R486" s="114"/>
      <c r="S486" s="114"/>
      <c r="T486"/>
      <c r="U486" s="5"/>
      <c r="V486"/>
      <c r="W486"/>
      <c r="X486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P486" s="116" t="s">
        <v>633</v>
      </c>
      <c r="AQ486" s="9" t="str">
        <f t="shared" si="7"/>
        <v xml:space="preserve">521 </v>
      </c>
    </row>
    <row r="487" spans="1:43" s="9" customFormat="1" ht="27.75" customHeight="1" x14ac:dyDescent="0.4">
      <c r="A487" s="7"/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5"/>
      <c r="O487" s="114"/>
      <c r="P487" s="114"/>
      <c r="Q487" s="114"/>
      <c r="R487" s="114"/>
      <c r="S487" s="114"/>
      <c r="T487"/>
      <c r="U487" s="5"/>
      <c r="V487"/>
      <c r="W487"/>
      <c r="X487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P487" s="116" t="s">
        <v>634</v>
      </c>
      <c r="AQ487" s="9" t="str">
        <f t="shared" si="7"/>
        <v>5210</v>
      </c>
    </row>
    <row r="488" spans="1:43" s="9" customFormat="1" ht="27.75" customHeight="1" x14ac:dyDescent="0.4">
      <c r="A488" s="7"/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5"/>
      <c r="O488" s="114"/>
      <c r="P488" s="114"/>
      <c r="Q488" s="114"/>
      <c r="R488" s="114"/>
      <c r="S488" s="114"/>
      <c r="T488"/>
      <c r="U488" s="5"/>
      <c r="V488"/>
      <c r="W488"/>
      <c r="X48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P488" s="116" t="s">
        <v>635</v>
      </c>
      <c r="AQ488" s="9" t="str">
        <f t="shared" si="7"/>
        <v xml:space="preserve">522 </v>
      </c>
    </row>
    <row r="489" spans="1:43" s="9" customFormat="1" ht="27.75" customHeight="1" x14ac:dyDescent="0.4">
      <c r="A489" s="7"/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5"/>
      <c r="O489" s="114"/>
      <c r="P489" s="114"/>
      <c r="Q489" s="114"/>
      <c r="R489" s="114"/>
      <c r="S489" s="114"/>
      <c r="T489"/>
      <c r="U489" s="5"/>
      <c r="V489"/>
      <c r="W489"/>
      <c r="X489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P489" s="116" t="s">
        <v>636</v>
      </c>
      <c r="AQ489" s="9" t="str">
        <f t="shared" si="7"/>
        <v>5221</v>
      </c>
    </row>
    <row r="490" spans="1:43" s="9" customFormat="1" ht="27.75" customHeight="1" x14ac:dyDescent="0.4">
      <c r="A490" s="7"/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5"/>
      <c r="O490" s="114"/>
      <c r="P490" s="114"/>
      <c r="Q490" s="114"/>
      <c r="R490" s="114"/>
      <c r="S490" s="114"/>
      <c r="T490"/>
      <c r="U490" s="5"/>
      <c r="V490"/>
      <c r="W490"/>
      <c r="X490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P490" s="116" t="s">
        <v>637</v>
      </c>
      <c r="AQ490" s="9" t="str">
        <f t="shared" si="7"/>
        <v>5222</v>
      </c>
    </row>
    <row r="491" spans="1:43" s="9" customFormat="1" ht="27.75" customHeight="1" x14ac:dyDescent="0.4">
      <c r="A491" s="7"/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5"/>
      <c r="O491" s="114"/>
      <c r="P491" s="114"/>
      <c r="Q491" s="114"/>
      <c r="R491" s="114"/>
      <c r="S491" s="114"/>
      <c r="T491"/>
      <c r="U491" s="5"/>
      <c r="V491"/>
      <c r="W491"/>
      <c r="X491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P491" s="116" t="s">
        <v>638</v>
      </c>
      <c r="AQ491" s="9" t="str">
        <f t="shared" si="7"/>
        <v>5223</v>
      </c>
    </row>
    <row r="492" spans="1:43" s="9" customFormat="1" ht="27.75" customHeight="1" x14ac:dyDescent="0.4">
      <c r="A492" s="7"/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5"/>
      <c r="O492" s="114"/>
      <c r="P492" s="114"/>
      <c r="Q492" s="114"/>
      <c r="R492" s="114"/>
      <c r="S492" s="114"/>
      <c r="T492"/>
      <c r="U492" s="5"/>
      <c r="V492"/>
      <c r="W492"/>
      <c r="X492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P492" s="116" t="s">
        <v>639</v>
      </c>
      <c r="AQ492" s="9" t="str">
        <f t="shared" si="7"/>
        <v>5224</v>
      </c>
    </row>
    <row r="493" spans="1:43" s="9" customFormat="1" ht="27.75" customHeight="1" x14ac:dyDescent="0.4">
      <c r="A493" s="7"/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5"/>
      <c r="O493" s="114"/>
      <c r="P493" s="114"/>
      <c r="Q493" s="114"/>
      <c r="R493" s="114"/>
      <c r="S493" s="114"/>
      <c r="T493"/>
      <c r="U493" s="5"/>
      <c r="V493"/>
      <c r="W493"/>
      <c r="X493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P493" s="116" t="s">
        <v>640</v>
      </c>
      <c r="AQ493" s="9" t="str">
        <f t="shared" si="7"/>
        <v>5229</v>
      </c>
    </row>
    <row r="494" spans="1:43" s="9" customFormat="1" ht="27.75" customHeight="1" x14ac:dyDescent="0.4">
      <c r="A494" s="7"/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5"/>
      <c r="O494" s="114"/>
      <c r="P494" s="114"/>
      <c r="Q494" s="114"/>
      <c r="R494" s="114"/>
      <c r="S494" s="114"/>
      <c r="T494"/>
      <c r="U494" s="5"/>
      <c r="V494"/>
      <c r="W494"/>
      <c r="X494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P494" s="116" t="s">
        <v>641</v>
      </c>
      <c r="AQ494" s="9" t="str">
        <f t="shared" si="7"/>
        <v xml:space="preserve">531 </v>
      </c>
    </row>
    <row r="495" spans="1:43" s="9" customFormat="1" ht="27.75" customHeight="1" x14ac:dyDescent="0.4">
      <c r="A495" s="7"/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5"/>
      <c r="O495" s="114"/>
      <c r="P495" s="114"/>
      <c r="Q495" s="114"/>
      <c r="R495" s="114"/>
      <c r="S495" s="114"/>
      <c r="T495"/>
      <c r="U495" s="5"/>
      <c r="V495"/>
      <c r="W495"/>
      <c r="X495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P495" s="116" t="s">
        <v>642</v>
      </c>
      <c r="AQ495" s="9" t="str">
        <f t="shared" si="7"/>
        <v>5310</v>
      </c>
    </row>
    <row r="496" spans="1:43" s="9" customFormat="1" ht="27.75" customHeight="1" x14ac:dyDescent="0.4">
      <c r="A496" s="7"/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5"/>
      <c r="O496" s="114"/>
      <c r="P496" s="114"/>
      <c r="Q496" s="114"/>
      <c r="R496" s="114"/>
      <c r="S496" s="114"/>
      <c r="T496"/>
      <c r="U496" s="5"/>
      <c r="V496"/>
      <c r="W496"/>
      <c r="X496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P496" s="116" t="s">
        <v>643</v>
      </c>
      <c r="AQ496" s="9" t="str">
        <f t="shared" si="7"/>
        <v xml:space="preserve">532 </v>
      </c>
    </row>
    <row r="497" spans="1:43" s="9" customFormat="1" ht="27.75" customHeight="1" x14ac:dyDescent="0.4">
      <c r="A497" s="7"/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5"/>
      <c r="O497" s="114"/>
      <c r="P497" s="114"/>
      <c r="Q497" s="114"/>
      <c r="R497" s="114"/>
      <c r="S497" s="114"/>
      <c r="T497"/>
      <c r="U497" s="5"/>
      <c r="V497"/>
      <c r="W497"/>
      <c r="X497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P497" s="116" t="s">
        <v>644</v>
      </c>
      <c r="AQ497" s="9" t="str">
        <f t="shared" si="7"/>
        <v>5320</v>
      </c>
    </row>
    <row r="498" spans="1:43" s="9" customFormat="1" ht="27.75" customHeight="1" x14ac:dyDescent="0.4">
      <c r="A498" s="7"/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5"/>
      <c r="O498" s="114"/>
      <c r="P498" s="114"/>
      <c r="Q498" s="114"/>
      <c r="R498" s="114"/>
      <c r="S498" s="114"/>
      <c r="T498"/>
      <c r="U498" s="5"/>
      <c r="V498"/>
      <c r="W498"/>
      <c r="X49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P498" s="116" t="s">
        <v>645</v>
      </c>
      <c r="AQ498" s="9" t="str">
        <f t="shared" si="7"/>
        <v xml:space="preserve">551 </v>
      </c>
    </row>
    <row r="499" spans="1:43" s="9" customFormat="1" ht="27.75" customHeight="1" x14ac:dyDescent="0.4">
      <c r="A499" s="7"/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5"/>
      <c r="O499" s="114"/>
      <c r="P499" s="114"/>
      <c r="Q499" s="114"/>
      <c r="R499" s="114"/>
      <c r="S499" s="114"/>
      <c r="T499"/>
      <c r="U499" s="5"/>
      <c r="V499"/>
      <c r="W499"/>
      <c r="X499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P499" s="116" t="s">
        <v>646</v>
      </c>
      <c r="AQ499" s="9" t="str">
        <f t="shared" si="7"/>
        <v>5511</v>
      </c>
    </row>
    <row r="500" spans="1:43" s="9" customFormat="1" ht="27.75" customHeight="1" x14ac:dyDescent="0.4">
      <c r="A500" s="7"/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5"/>
      <c r="O500" s="114"/>
      <c r="P500" s="114"/>
      <c r="Q500" s="114"/>
      <c r="R500" s="114"/>
      <c r="S500" s="114"/>
      <c r="T500"/>
      <c r="U500" s="5"/>
      <c r="V500"/>
      <c r="W500"/>
      <c r="X500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P500" s="116" t="s">
        <v>647</v>
      </c>
      <c r="AQ500" s="9" t="str">
        <f t="shared" si="7"/>
        <v>5512</v>
      </c>
    </row>
    <row r="501" spans="1:43" s="9" customFormat="1" ht="27.75" customHeight="1" x14ac:dyDescent="0.4">
      <c r="A501" s="7"/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5"/>
      <c r="O501" s="114"/>
      <c r="P501" s="114"/>
      <c r="Q501" s="114"/>
      <c r="R501" s="114"/>
      <c r="S501" s="114"/>
      <c r="T501"/>
      <c r="U501" s="5"/>
      <c r="V501"/>
      <c r="W501"/>
      <c r="X501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P501" s="116" t="s">
        <v>648</v>
      </c>
      <c r="AQ501" s="9" t="str">
        <f t="shared" si="7"/>
        <v>5513</v>
      </c>
    </row>
    <row r="502" spans="1:43" s="9" customFormat="1" ht="27.75" customHeight="1" x14ac:dyDescent="0.4">
      <c r="A502" s="7"/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5"/>
      <c r="O502" s="114"/>
      <c r="P502" s="114"/>
      <c r="Q502" s="114"/>
      <c r="R502" s="114"/>
      <c r="S502" s="114"/>
      <c r="T502"/>
      <c r="U502" s="5"/>
      <c r="V502"/>
      <c r="W502"/>
      <c r="X502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P502" s="116" t="s">
        <v>649</v>
      </c>
      <c r="AQ502" s="9" t="str">
        <f t="shared" si="7"/>
        <v>5514</v>
      </c>
    </row>
    <row r="503" spans="1:43" s="9" customFormat="1" ht="27.75" customHeight="1" x14ac:dyDescent="0.4">
      <c r="A503" s="7"/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5"/>
      <c r="O503" s="114"/>
      <c r="P503" s="114"/>
      <c r="Q503" s="114"/>
      <c r="R503" s="114"/>
      <c r="S503" s="114"/>
      <c r="T503"/>
      <c r="U503" s="5"/>
      <c r="V503"/>
      <c r="W503"/>
      <c r="X503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P503" s="116" t="s">
        <v>650</v>
      </c>
      <c r="AQ503" s="9" t="str">
        <f t="shared" si="7"/>
        <v>5519</v>
      </c>
    </row>
    <row r="504" spans="1:43" s="9" customFormat="1" ht="27.75" customHeight="1" x14ac:dyDescent="0.4">
      <c r="A504" s="7"/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5"/>
      <c r="O504" s="114"/>
      <c r="P504" s="114"/>
      <c r="Q504" s="114"/>
      <c r="R504" s="114"/>
      <c r="S504" s="114"/>
      <c r="T504"/>
      <c r="U504" s="5"/>
      <c r="V504"/>
      <c r="W504"/>
      <c r="X504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P504" s="116" t="s">
        <v>651</v>
      </c>
      <c r="AQ504" s="9" t="str">
        <f t="shared" si="7"/>
        <v xml:space="preserve">552 </v>
      </c>
    </row>
    <row r="505" spans="1:43" s="9" customFormat="1" ht="27.75" customHeight="1" x14ac:dyDescent="0.4">
      <c r="A505" s="7"/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5"/>
      <c r="O505" s="114"/>
      <c r="P505" s="114"/>
      <c r="Q505" s="114"/>
      <c r="R505" s="114"/>
      <c r="S505" s="114"/>
      <c r="T505"/>
      <c r="U505" s="5"/>
      <c r="V505"/>
      <c r="W505"/>
      <c r="X505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P505" s="116" t="s">
        <v>652</v>
      </c>
      <c r="AQ505" s="9" t="str">
        <f t="shared" si="7"/>
        <v>5520</v>
      </c>
    </row>
    <row r="506" spans="1:43" s="9" customFormat="1" ht="27.75" customHeight="1" x14ac:dyDescent="0.4">
      <c r="A506" s="7"/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5"/>
      <c r="O506" s="114"/>
      <c r="P506" s="114"/>
      <c r="Q506" s="114"/>
      <c r="R506" s="114"/>
      <c r="S506" s="114"/>
      <c r="T506"/>
      <c r="U506" s="5"/>
      <c r="V506"/>
      <c r="W506"/>
      <c r="X506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P506" s="116" t="s">
        <v>653</v>
      </c>
      <c r="AQ506" s="9" t="str">
        <f t="shared" si="7"/>
        <v xml:space="preserve">553 </v>
      </c>
    </row>
    <row r="507" spans="1:43" s="9" customFormat="1" ht="27.75" customHeight="1" x14ac:dyDescent="0.4">
      <c r="A507" s="7"/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5"/>
      <c r="O507" s="114"/>
      <c r="P507" s="114"/>
      <c r="Q507" s="114"/>
      <c r="R507" s="114"/>
      <c r="S507" s="114"/>
      <c r="T507"/>
      <c r="U507" s="5"/>
      <c r="V507"/>
      <c r="W507"/>
      <c r="X507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P507" s="116" t="s">
        <v>654</v>
      </c>
      <c r="AQ507" s="9" t="str">
        <f t="shared" si="7"/>
        <v>5530</v>
      </c>
    </row>
    <row r="508" spans="1:43" s="9" customFormat="1" ht="27.75" customHeight="1" x14ac:dyDescent="0.4">
      <c r="A508" s="7"/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5"/>
      <c r="O508" s="114"/>
      <c r="P508" s="114"/>
      <c r="Q508" s="114"/>
      <c r="R508" s="114"/>
      <c r="S508" s="114"/>
      <c r="T508"/>
      <c r="U508" s="5"/>
      <c r="V508"/>
      <c r="W508"/>
      <c r="X50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P508" s="116" t="s">
        <v>655</v>
      </c>
      <c r="AQ508" s="9" t="str">
        <f t="shared" si="7"/>
        <v xml:space="preserve">559 </v>
      </c>
    </row>
    <row r="509" spans="1:43" s="9" customFormat="1" ht="27.75" customHeight="1" x14ac:dyDescent="0.4">
      <c r="A509" s="7"/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5"/>
      <c r="O509" s="114"/>
      <c r="P509" s="114"/>
      <c r="Q509" s="114"/>
      <c r="R509" s="114"/>
      <c r="S509" s="114"/>
      <c r="T509"/>
      <c r="U509" s="5"/>
      <c r="V509"/>
      <c r="W509"/>
      <c r="X509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P509" s="116" t="s">
        <v>656</v>
      </c>
      <c r="AQ509" s="9" t="str">
        <f t="shared" si="7"/>
        <v>5590</v>
      </c>
    </row>
    <row r="510" spans="1:43" s="9" customFormat="1" ht="27.75" customHeight="1" x14ac:dyDescent="0.4">
      <c r="A510" s="7"/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5"/>
      <c r="O510" s="114"/>
      <c r="P510" s="114"/>
      <c r="Q510" s="114"/>
      <c r="R510" s="114"/>
      <c r="S510" s="114"/>
      <c r="T510"/>
      <c r="U510" s="5"/>
      <c r="V510"/>
      <c r="W510"/>
      <c r="X510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P510" s="116" t="s">
        <v>657</v>
      </c>
      <c r="AQ510" s="9" t="str">
        <f t="shared" si="7"/>
        <v xml:space="preserve">561 </v>
      </c>
    </row>
    <row r="511" spans="1:43" s="9" customFormat="1" ht="27.75" customHeight="1" x14ac:dyDescent="0.4">
      <c r="A511" s="7"/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5"/>
      <c r="O511" s="114"/>
      <c r="P511" s="114"/>
      <c r="Q511" s="114"/>
      <c r="R511" s="114"/>
      <c r="S511" s="114"/>
      <c r="T511"/>
      <c r="U511" s="5"/>
      <c r="V511"/>
      <c r="W511"/>
      <c r="X511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P511" s="116" t="s">
        <v>658</v>
      </c>
      <c r="AQ511" s="9" t="str">
        <f t="shared" si="7"/>
        <v>5611</v>
      </c>
    </row>
    <row r="512" spans="1:43" s="9" customFormat="1" ht="27.75" customHeight="1" x14ac:dyDescent="0.4">
      <c r="A512" s="7"/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5"/>
      <c r="O512" s="114"/>
      <c r="P512" s="114"/>
      <c r="Q512" s="114"/>
      <c r="R512" s="114"/>
      <c r="S512" s="114"/>
      <c r="T512"/>
      <c r="U512" s="5"/>
      <c r="V512"/>
      <c r="W512"/>
      <c r="X512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P512" s="116" t="s">
        <v>659</v>
      </c>
      <c r="AQ512" s="9" t="str">
        <f t="shared" si="7"/>
        <v>5612</v>
      </c>
    </row>
    <row r="513" spans="1:43" s="9" customFormat="1" ht="27.75" customHeight="1" x14ac:dyDescent="0.4">
      <c r="A513" s="7"/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5"/>
      <c r="O513" s="114"/>
      <c r="P513" s="114"/>
      <c r="Q513" s="114"/>
      <c r="R513" s="114"/>
      <c r="S513" s="114"/>
      <c r="T513"/>
      <c r="U513" s="5"/>
      <c r="V513"/>
      <c r="W513"/>
      <c r="X513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P513" s="116" t="s">
        <v>660</v>
      </c>
      <c r="AQ513" s="9" t="str">
        <f t="shared" si="7"/>
        <v>5613</v>
      </c>
    </row>
    <row r="514" spans="1:43" s="9" customFormat="1" ht="27.75" customHeight="1" x14ac:dyDescent="0.4">
      <c r="A514" s="7"/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5"/>
      <c r="O514" s="114"/>
      <c r="P514" s="114"/>
      <c r="Q514" s="114"/>
      <c r="R514" s="114"/>
      <c r="S514" s="114"/>
      <c r="T514"/>
      <c r="U514" s="5"/>
      <c r="V514"/>
      <c r="W514"/>
      <c r="X514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P514" s="116" t="s">
        <v>661</v>
      </c>
      <c r="AQ514" s="9" t="str">
        <f t="shared" si="7"/>
        <v>5619</v>
      </c>
    </row>
    <row r="515" spans="1:43" s="9" customFormat="1" ht="27.75" customHeight="1" x14ac:dyDescent="0.4">
      <c r="A515" s="7"/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5"/>
      <c r="O515" s="114"/>
      <c r="P515" s="114"/>
      <c r="Q515" s="114"/>
      <c r="R515" s="114"/>
      <c r="S515" s="114"/>
      <c r="T515"/>
      <c r="U515" s="5"/>
      <c r="V515"/>
      <c r="W515"/>
      <c r="X515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P515" s="116" t="s">
        <v>662</v>
      </c>
      <c r="AQ515" s="9" t="str">
        <f t="shared" si="7"/>
        <v xml:space="preserve">562 </v>
      </c>
    </row>
    <row r="516" spans="1:43" s="9" customFormat="1" ht="27.75" customHeight="1" x14ac:dyDescent="0.4">
      <c r="A516" s="7"/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5"/>
      <c r="O516" s="114"/>
      <c r="P516" s="114"/>
      <c r="Q516" s="114"/>
      <c r="R516" s="114"/>
      <c r="S516" s="114"/>
      <c r="T516"/>
      <c r="U516" s="5"/>
      <c r="V516"/>
      <c r="W516"/>
      <c r="X516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P516" s="116" t="s">
        <v>663</v>
      </c>
      <c r="AQ516" s="9" t="str">
        <f t="shared" si="7"/>
        <v>5621</v>
      </c>
    </row>
    <row r="517" spans="1:43" s="9" customFormat="1" ht="27.75" customHeight="1" x14ac:dyDescent="0.4">
      <c r="A517" s="7"/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5"/>
      <c r="O517" s="114"/>
      <c r="P517" s="114"/>
      <c r="Q517" s="114"/>
      <c r="R517" s="114"/>
      <c r="S517" s="114"/>
      <c r="T517"/>
      <c r="U517" s="5"/>
      <c r="V517"/>
      <c r="W517"/>
      <c r="X517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P517" s="116" t="s">
        <v>664</v>
      </c>
      <c r="AQ517" s="9" t="str">
        <f t="shared" si="7"/>
        <v>5629</v>
      </c>
    </row>
    <row r="518" spans="1:43" s="9" customFormat="1" ht="27.75" customHeight="1" x14ac:dyDescent="0.4">
      <c r="A518" s="7"/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5"/>
      <c r="O518" s="114"/>
      <c r="P518" s="114"/>
      <c r="Q518" s="114"/>
      <c r="R518" s="114"/>
      <c r="S518" s="114"/>
      <c r="T518"/>
      <c r="U518" s="5"/>
      <c r="V518"/>
      <c r="W518"/>
      <c r="X51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P518" s="116" t="s">
        <v>665</v>
      </c>
      <c r="AQ518" s="9" t="str">
        <f t="shared" si="7"/>
        <v xml:space="preserve">563 </v>
      </c>
    </row>
    <row r="519" spans="1:43" s="9" customFormat="1" ht="27.75" customHeight="1" x14ac:dyDescent="0.4">
      <c r="A519" s="7"/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5"/>
      <c r="O519" s="114"/>
      <c r="P519" s="114"/>
      <c r="Q519" s="114"/>
      <c r="R519" s="114"/>
      <c r="S519" s="114"/>
      <c r="T519"/>
      <c r="U519" s="5"/>
      <c r="V519"/>
      <c r="W519"/>
      <c r="X519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P519" s="116" t="s">
        <v>666</v>
      </c>
      <c r="AQ519" s="9" t="str">
        <f t="shared" si="7"/>
        <v>5630</v>
      </c>
    </row>
    <row r="520" spans="1:43" s="9" customFormat="1" ht="27.75" customHeight="1" x14ac:dyDescent="0.4">
      <c r="A520" s="7"/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5"/>
      <c r="O520" s="114"/>
      <c r="P520" s="114"/>
      <c r="Q520" s="114"/>
      <c r="R520" s="114"/>
      <c r="S520" s="114"/>
      <c r="T520"/>
      <c r="U520" s="5"/>
      <c r="V520"/>
      <c r="W520"/>
      <c r="X520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P520" s="116" t="s">
        <v>667</v>
      </c>
      <c r="AQ520" s="9" t="str">
        <f t="shared" si="7"/>
        <v xml:space="preserve">581 </v>
      </c>
    </row>
    <row r="521" spans="1:43" s="9" customFormat="1" ht="27.75" customHeight="1" x14ac:dyDescent="0.4">
      <c r="A521" s="7"/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5"/>
      <c r="O521" s="114"/>
      <c r="P521" s="114"/>
      <c r="Q521" s="114"/>
      <c r="R521" s="114"/>
      <c r="S521" s="114"/>
      <c r="T521"/>
      <c r="U521" s="5"/>
      <c r="V521"/>
      <c r="W521"/>
      <c r="X521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P521" s="116" t="s">
        <v>668</v>
      </c>
      <c r="AQ521" s="9" t="str">
        <f t="shared" si="7"/>
        <v>5811</v>
      </c>
    </row>
    <row r="522" spans="1:43" s="9" customFormat="1" ht="27.75" customHeight="1" x14ac:dyDescent="0.4">
      <c r="A522" s="7"/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5"/>
      <c r="O522" s="114"/>
      <c r="P522" s="114"/>
      <c r="Q522" s="114"/>
      <c r="R522" s="114"/>
      <c r="S522" s="114"/>
      <c r="T522"/>
      <c r="U522" s="5"/>
      <c r="V522"/>
      <c r="W522"/>
      <c r="X522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P522" s="116" t="s">
        <v>669</v>
      </c>
      <c r="AQ522" s="9" t="str">
        <f t="shared" si="7"/>
        <v>5812</v>
      </c>
    </row>
    <row r="523" spans="1:43" s="9" customFormat="1" ht="27.75" customHeight="1" x14ac:dyDescent="0.4">
      <c r="A523" s="7"/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5"/>
      <c r="O523" s="114"/>
      <c r="P523" s="114"/>
      <c r="Q523" s="114"/>
      <c r="R523" s="114"/>
      <c r="S523" s="114"/>
      <c r="T523"/>
      <c r="U523" s="5"/>
      <c r="V523"/>
      <c r="W523"/>
      <c r="X523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P523" s="116" t="s">
        <v>670</v>
      </c>
      <c r="AQ523" s="9" t="str">
        <f t="shared" si="7"/>
        <v>5813</v>
      </c>
    </row>
    <row r="524" spans="1:43" s="9" customFormat="1" ht="27.75" customHeight="1" x14ac:dyDescent="0.4">
      <c r="A524" s="7"/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5"/>
      <c r="O524" s="114"/>
      <c r="P524" s="114"/>
      <c r="Q524" s="114"/>
      <c r="R524" s="114"/>
      <c r="S524" s="114"/>
      <c r="T524"/>
      <c r="U524" s="5"/>
      <c r="V524"/>
      <c r="W524"/>
      <c r="X524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P524" s="116" t="s">
        <v>671</v>
      </c>
      <c r="AQ524" s="9" t="str">
        <f t="shared" si="7"/>
        <v>5819</v>
      </c>
    </row>
    <row r="525" spans="1:43" s="9" customFormat="1" ht="27.75" customHeight="1" x14ac:dyDescent="0.4">
      <c r="A525" s="7"/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5"/>
      <c r="O525" s="114"/>
      <c r="P525" s="114"/>
      <c r="Q525" s="114"/>
      <c r="R525" s="114"/>
      <c r="S525" s="114"/>
      <c r="T525"/>
      <c r="U525" s="5"/>
      <c r="V525"/>
      <c r="W525"/>
      <c r="X525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P525" s="116" t="s">
        <v>672</v>
      </c>
      <c r="AQ525" s="9" t="str">
        <f t="shared" si="7"/>
        <v xml:space="preserve">582 </v>
      </c>
    </row>
    <row r="526" spans="1:43" s="9" customFormat="1" ht="27.75" customHeight="1" x14ac:dyDescent="0.4">
      <c r="A526" s="7"/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5"/>
      <c r="O526" s="114"/>
      <c r="P526" s="114"/>
      <c r="Q526" s="114"/>
      <c r="R526" s="114"/>
      <c r="S526" s="114"/>
      <c r="T526"/>
      <c r="U526" s="5"/>
      <c r="V526"/>
      <c r="W526"/>
      <c r="X526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P526" s="116" t="s">
        <v>673</v>
      </c>
      <c r="AQ526" s="9" t="str">
        <f t="shared" si="7"/>
        <v>5820</v>
      </c>
    </row>
    <row r="527" spans="1:43" s="9" customFormat="1" ht="27.75" customHeight="1" x14ac:dyDescent="0.4">
      <c r="A527" s="7"/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5"/>
      <c r="O527" s="114"/>
      <c r="P527" s="114"/>
      <c r="Q527" s="114"/>
      <c r="R527" s="114"/>
      <c r="S527" s="114"/>
      <c r="T527"/>
      <c r="U527" s="5"/>
      <c r="V527"/>
      <c r="W527"/>
      <c r="X527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P527" s="116" t="s">
        <v>674</v>
      </c>
      <c r="AQ527" s="9" t="str">
        <f t="shared" si="7"/>
        <v xml:space="preserve">591 </v>
      </c>
    </row>
    <row r="528" spans="1:43" s="9" customFormat="1" ht="27.75" customHeight="1" x14ac:dyDescent="0.4">
      <c r="A528" s="7"/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5"/>
      <c r="O528" s="114"/>
      <c r="P528" s="114"/>
      <c r="Q528" s="114"/>
      <c r="R528" s="114"/>
      <c r="S528" s="114"/>
      <c r="T528"/>
      <c r="U528" s="5"/>
      <c r="V528"/>
      <c r="W528"/>
      <c r="X52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P528" s="116" t="s">
        <v>675</v>
      </c>
      <c r="AQ528" s="9" t="str">
        <f t="shared" si="7"/>
        <v>5911</v>
      </c>
    </row>
    <row r="529" spans="1:43" s="9" customFormat="1" ht="27.75" customHeight="1" x14ac:dyDescent="0.4">
      <c r="A529" s="7"/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5"/>
      <c r="O529" s="114"/>
      <c r="P529" s="114"/>
      <c r="Q529" s="114"/>
      <c r="R529" s="114"/>
      <c r="S529" s="114"/>
      <c r="T529"/>
      <c r="U529" s="5"/>
      <c r="V529"/>
      <c r="W529"/>
      <c r="X529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P529" s="116" t="s">
        <v>676</v>
      </c>
      <c r="AQ529" s="9" t="str">
        <f t="shared" si="7"/>
        <v>5912</v>
      </c>
    </row>
    <row r="530" spans="1:43" s="9" customFormat="1" ht="27.75" customHeight="1" x14ac:dyDescent="0.4">
      <c r="A530" s="7"/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5"/>
      <c r="O530" s="114"/>
      <c r="P530" s="114"/>
      <c r="Q530" s="114"/>
      <c r="R530" s="114"/>
      <c r="S530" s="114"/>
      <c r="T530"/>
      <c r="U530" s="5"/>
      <c r="V530"/>
      <c r="W530"/>
      <c r="X530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P530" s="116" t="s">
        <v>677</v>
      </c>
      <c r="AQ530" s="9" t="str">
        <f t="shared" si="7"/>
        <v>5913</v>
      </c>
    </row>
    <row r="531" spans="1:43" s="9" customFormat="1" ht="27.75" customHeight="1" x14ac:dyDescent="0.4">
      <c r="A531" s="7"/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5"/>
      <c r="O531" s="114"/>
      <c r="P531" s="114"/>
      <c r="Q531" s="114"/>
      <c r="R531" s="114"/>
      <c r="S531" s="114"/>
      <c r="T531"/>
      <c r="U531" s="5"/>
      <c r="V531"/>
      <c r="W531"/>
      <c r="X531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P531" s="116" t="s">
        <v>678</v>
      </c>
      <c r="AQ531" s="9" t="str">
        <f t="shared" si="7"/>
        <v>5914</v>
      </c>
    </row>
    <row r="532" spans="1:43" s="9" customFormat="1" ht="27.75" customHeight="1" x14ac:dyDescent="0.4">
      <c r="A532" s="7"/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5"/>
      <c r="O532" s="114"/>
      <c r="P532" s="114"/>
      <c r="Q532" s="114"/>
      <c r="R532" s="114"/>
      <c r="S532" s="114"/>
      <c r="T532"/>
      <c r="U532" s="5"/>
      <c r="V532"/>
      <c r="W532"/>
      <c r="X532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P532" s="116" t="s">
        <v>679</v>
      </c>
      <c r="AQ532" s="9" t="str">
        <f t="shared" si="7"/>
        <v xml:space="preserve">592 </v>
      </c>
    </row>
    <row r="533" spans="1:43" s="9" customFormat="1" ht="27.75" customHeight="1" x14ac:dyDescent="0.4">
      <c r="A533" s="7"/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5"/>
      <c r="O533" s="114"/>
      <c r="P533" s="114"/>
      <c r="Q533" s="114"/>
      <c r="R533" s="114"/>
      <c r="S533" s="114"/>
      <c r="T533"/>
      <c r="U533" s="5"/>
      <c r="V533"/>
      <c r="W533"/>
      <c r="X533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P533" s="116" t="s">
        <v>680</v>
      </c>
      <c r="AQ533" s="9" t="str">
        <f t="shared" si="7"/>
        <v>5920</v>
      </c>
    </row>
    <row r="534" spans="1:43" s="9" customFormat="1" ht="27.75" customHeight="1" x14ac:dyDescent="0.4">
      <c r="A534" s="7"/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5"/>
      <c r="O534" s="114"/>
      <c r="P534" s="114"/>
      <c r="Q534" s="114"/>
      <c r="R534" s="114"/>
      <c r="S534" s="114"/>
      <c r="T534"/>
      <c r="U534" s="5"/>
      <c r="V534"/>
      <c r="W534"/>
      <c r="X534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P534" s="116" t="s">
        <v>681</v>
      </c>
      <c r="AQ534" s="9" t="str">
        <f t="shared" si="7"/>
        <v xml:space="preserve">601 </v>
      </c>
    </row>
    <row r="535" spans="1:43" s="9" customFormat="1" ht="27.75" customHeight="1" x14ac:dyDescent="0.4">
      <c r="A535" s="7"/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5"/>
      <c r="O535" s="114"/>
      <c r="P535" s="114"/>
      <c r="Q535" s="114"/>
      <c r="R535" s="114"/>
      <c r="S535" s="114"/>
      <c r="T535"/>
      <c r="U535" s="5"/>
      <c r="V535"/>
      <c r="W535"/>
      <c r="X535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P535" s="116" t="s">
        <v>682</v>
      </c>
      <c r="AQ535" s="9" t="str">
        <f t="shared" si="7"/>
        <v>6010</v>
      </c>
    </row>
    <row r="536" spans="1:43" s="9" customFormat="1" ht="27.75" customHeight="1" x14ac:dyDescent="0.4">
      <c r="A536" s="7"/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5"/>
      <c r="O536" s="114"/>
      <c r="P536" s="114"/>
      <c r="Q536" s="114"/>
      <c r="R536" s="114"/>
      <c r="S536" s="114"/>
      <c r="T536"/>
      <c r="U536" s="5"/>
      <c r="V536"/>
      <c r="W536"/>
      <c r="X536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P536" s="116" t="s">
        <v>683</v>
      </c>
      <c r="AQ536" s="9" t="str">
        <f t="shared" si="7"/>
        <v xml:space="preserve">602 </v>
      </c>
    </row>
    <row r="537" spans="1:43" s="9" customFormat="1" ht="27.75" customHeight="1" x14ac:dyDescent="0.4">
      <c r="A537" s="7"/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5"/>
      <c r="O537" s="114"/>
      <c r="P537" s="114"/>
      <c r="Q537" s="114"/>
      <c r="R537" s="114"/>
      <c r="S537" s="114"/>
      <c r="T537"/>
      <c r="U537" s="5"/>
      <c r="V537"/>
      <c r="W537"/>
      <c r="X537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P537" s="116" t="s">
        <v>684</v>
      </c>
      <c r="AQ537" s="9" t="str">
        <f t="shared" ref="AQ537:AQ600" si="8">MID(AP492:AP537,1,4)</f>
        <v>6020</v>
      </c>
    </row>
    <row r="538" spans="1:43" s="9" customFormat="1" ht="27.75" customHeight="1" x14ac:dyDescent="0.4">
      <c r="A538" s="7"/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5"/>
      <c r="O538" s="114"/>
      <c r="P538" s="114"/>
      <c r="Q538" s="114"/>
      <c r="R538" s="114"/>
      <c r="S538" s="114"/>
      <c r="T538"/>
      <c r="U538" s="5"/>
      <c r="V538"/>
      <c r="W538"/>
      <c r="X53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P538" s="116" t="s">
        <v>685</v>
      </c>
      <c r="AQ538" s="9" t="str">
        <f t="shared" si="8"/>
        <v xml:space="preserve">611 </v>
      </c>
    </row>
    <row r="539" spans="1:43" s="9" customFormat="1" ht="27.75" customHeight="1" x14ac:dyDescent="0.4">
      <c r="A539" s="7"/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5"/>
      <c r="O539" s="114"/>
      <c r="P539" s="114"/>
      <c r="Q539" s="114"/>
      <c r="R539" s="114"/>
      <c r="S539" s="114"/>
      <c r="T539"/>
      <c r="U539" s="5"/>
      <c r="V539"/>
      <c r="W539"/>
      <c r="X539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P539" s="116" t="s">
        <v>686</v>
      </c>
      <c r="AQ539" s="9" t="str">
        <f t="shared" si="8"/>
        <v>6110</v>
      </c>
    </row>
    <row r="540" spans="1:43" s="9" customFormat="1" ht="27.75" customHeight="1" x14ac:dyDescent="0.4">
      <c r="A540" s="7"/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5"/>
      <c r="O540" s="114"/>
      <c r="P540" s="114"/>
      <c r="Q540" s="114"/>
      <c r="R540" s="114"/>
      <c r="S540" s="114"/>
      <c r="T540"/>
      <c r="U540" s="5"/>
      <c r="V540"/>
      <c r="W540"/>
      <c r="X540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P540" s="116" t="s">
        <v>687</v>
      </c>
      <c r="AQ540" s="9" t="str">
        <f t="shared" si="8"/>
        <v xml:space="preserve">612 </v>
      </c>
    </row>
    <row r="541" spans="1:43" s="9" customFormat="1" ht="27.75" customHeight="1" x14ac:dyDescent="0.4">
      <c r="A541" s="7"/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5"/>
      <c r="O541" s="114"/>
      <c r="P541" s="114"/>
      <c r="Q541" s="114"/>
      <c r="R541" s="114"/>
      <c r="S541" s="114"/>
      <c r="T541"/>
      <c r="U541" s="5"/>
      <c r="V541"/>
      <c r="W541"/>
      <c r="X541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P541" s="116" t="s">
        <v>688</v>
      </c>
      <c r="AQ541" s="9" t="str">
        <f t="shared" si="8"/>
        <v>6120</v>
      </c>
    </row>
    <row r="542" spans="1:43" s="9" customFormat="1" ht="27.75" customHeight="1" x14ac:dyDescent="0.4">
      <c r="A542" s="7"/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5"/>
      <c r="O542" s="114"/>
      <c r="P542" s="114"/>
      <c r="Q542" s="114"/>
      <c r="R542" s="114"/>
      <c r="S542" s="114"/>
      <c r="T542"/>
      <c r="U542" s="5"/>
      <c r="V542"/>
      <c r="W542"/>
      <c r="X542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P542" s="116" t="s">
        <v>689</v>
      </c>
      <c r="AQ542" s="9" t="str">
        <f t="shared" si="8"/>
        <v xml:space="preserve">613 </v>
      </c>
    </row>
    <row r="543" spans="1:43" s="9" customFormat="1" ht="27.75" customHeight="1" x14ac:dyDescent="0.4">
      <c r="A543" s="7"/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5"/>
      <c r="O543" s="114"/>
      <c r="P543" s="114"/>
      <c r="Q543" s="114"/>
      <c r="R543" s="114"/>
      <c r="S543" s="114"/>
      <c r="T543"/>
      <c r="U543" s="5"/>
      <c r="V543"/>
      <c r="W543"/>
      <c r="X543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P543" s="116" t="s">
        <v>690</v>
      </c>
      <c r="AQ543" s="9" t="str">
        <f t="shared" si="8"/>
        <v>6130</v>
      </c>
    </row>
    <row r="544" spans="1:43" s="9" customFormat="1" ht="27.75" customHeight="1" x14ac:dyDescent="0.4">
      <c r="A544" s="7"/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5"/>
      <c r="O544" s="114"/>
      <c r="P544" s="114"/>
      <c r="Q544" s="114"/>
      <c r="R544" s="114"/>
      <c r="S544" s="114"/>
      <c r="T544"/>
      <c r="U544" s="5"/>
      <c r="V544"/>
      <c r="W544"/>
      <c r="X544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P544" s="116" t="s">
        <v>691</v>
      </c>
      <c r="AQ544" s="9" t="str">
        <f t="shared" si="8"/>
        <v xml:space="preserve">619 </v>
      </c>
    </row>
    <row r="545" spans="1:43" s="9" customFormat="1" ht="27.75" customHeight="1" x14ac:dyDescent="0.4">
      <c r="A545" s="7"/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5"/>
      <c r="O545" s="114"/>
      <c r="P545" s="114"/>
      <c r="Q545" s="114"/>
      <c r="R545" s="114"/>
      <c r="S545" s="114"/>
      <c r="T545"/>
      <c r="U545" s="5"/>
      <c r="V545"/>
      <c r="W545"/>
      <c r="X545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P545" s="116" t="s">
        <v>692</v>
      </c>
      <c r="AQ545" s="9" t="str">
        <f t="shared" si="8"/>
        <v>6190</v>
      </c>
    </row>
    <row r="546" spans="1:43" s="9" customFormat="1" ht="27.75" customHeight="1" x14ac:dyDescent="0.4">
      <c r="A546" s="7"/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5"/>
      <c r="O546" s="114"/>
      <c r="P546" s="114"/>
      <c r="Q546" s="114"/>
      <c r="R546" s="114"/>
      <c r="S546" s="114"/>
      <c r="T546"/>
      <c r="U546" s="5"/>
      <c r="V546"/>
      <c r="W546"/>
      <c r="X546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P546" s="116" t="s">
        <v>693</v>
      </c>
      <c r="AQ546" s="9" t="str">
        <f t="shared" si="8"/>
        <v xml:space="preserve">620 </v>
      </c>
    </row>
    <row r="547" spans="1:43" s="9" customFormat="1" ht="27.75" customHeight="1" x14ac:dyDescent="0.4">
      <c r="A547" s="7"/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5"/>
      <c r="O547" s="114"/>
      <c r="P547" s="114"/>
      <c r="Q547" s="114"/>
      <c r="R547" s="114"/>
      <c r="S547" s="114"/>
      <c r="T547"/>
      <c r="U547" s="5"/>
      <c r="V547"/>
      <c r="W547"/>
      <c r="X547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P547" s="116" t="s">
        <v>694</v>
      </c>
      <c r="AQ547" s="9" t="str">
        <f t="shared" si="8"/>
        <v>6201</v>
      </c>
    </row>
    <row r="548" spans="1:43" s="9" customFormat="1" ht="27.75" customHeight="1" x14ac:dyDescent="0.4">
      <c r="A548" s="7"/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5"/>
      <c r="O548" s="114"/>
      <c r="P548" s="114"/>
      <c r="Q548" s="114"/>
      <c r="R548" s="114"/>
      <c r="S548" s="114"/>
      <c r="T548"/>
      <c r="U548" s="5"/>
      <c r="V548"/>
      <c r="W548"/>
      <c r="X54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P548" s="116" t="s">
        <v>695</v>
      </c>
      <c r="AQ548" s="9" t="str">
        <f t="shared" si="8"/>
        <v>6202</v>
      </c>
    </row>
    <row r="549" spans="1:43" s="9" customFormat="1" ht="27.75" customHeight="1" x14ac:dyDescent="0.4">
      <c r="A549" s="7"/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5"/>
      <c r="O549" s="114"/>
      <c r="P549" s="114"/>
      <c r="Q549" s="114"/>
      <c r="R549" s="114"/>
      <c r="S549" s="114"/>
      <c r="T549"/>
      <c r="U549" s="5"/>
      <c r="V549"/>
      <c r="W549"/>
      <c r="X549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P549" s="116" t="s">
        <v>696</v>
      </c>
      <c r="AQ549" s="9" t="str">
        <f t="shared" si="8"/>
        <v>6209</v>
      </c>
    </row>
    <row r="550" spans="1:43" s="9" customFormat="1" ht="27.75" customHeight="1" x14ac:dyDescent="0.4">
      <c r="A550" s="7"/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5"/>
      <c r="O550" s="114"/>
      <c r="P550" s="114"/>
      <c r="Q550" s="114"/>
      <c r="R550" s="114"/>
      <c r="S550" s="114"/>
      <c r="T550"/>
      <c r="U550" s="5"/>
      <c r="V550"/>
      <c r="W550"/>
      <c r="X550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P550" s="116" t="s">
        <v>697</v>
      </c>
      <c r="AQ550" s="9" t="str">
        <f t="shared" si="8"/>
        <v xml:space="preserve">631 </v>
      </c>
    </row>
    <row r="551" spans="1:43" s="9" customFormat="1" ht="27.75" customHeight="1" x14ac:dyDescent="0.4">
      <c r="A551" s="7"/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5"/>
      <c r="O551" s="114"/>
      <c r="P551" s="114"/>
      <c r="Q551" s="114"/>
      <c r="R551" s="114"/>
      <c r="S551" s="114"/>
      <c r="T551"/>
      <c r="U551" s="5"/>
      <c r="V551"/>
      <c r="W551"/>
      <c r="X551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P551" s="116" t="s">
        <v>698</v>
      </c>
      <c r="AQ551" s="9" t="str">
        <f t="shared" si="8"/>
        <v>6311</v>
      </c>
    </row>
    <row r="552" spans="1:43" s="9" customFormat="1" ht="27.75" customHeight="1" x14ac:dyDescent="0.4">
      <c r="A552" s="7"/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5"/>
      <c r="O552" s="114"/>
      <c r="P552" s="114"/>
      <c r="Q552" s="114"/>
      <c r="R552" s="114"/>
      <c r="S552" s="114"/>
      <c r="T552"/>
      <c r="U552" s="5"/>
      <c r="V552"/>
      <c r="W552"/>
      <c r="X552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P552" s="116" t="s">
        <v>699</v>
      </c>
      <c r="AQ552" s="9" t="str">
        <f t="shared" si="8"/>
        <v>6312</v>
      </c>
    </row>
    <row r="553" spans="1:43" s="9" customFormat="1" ht="27.75" customHeight="1" x14ac:dyDescent="0.4">
      <c r="A553" s="7"/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5"/>
      <c r="O553" s="114"/>
      <c r="P553" s="114"/>
      <c r="Q553" s="114"/>
      <c r="R553" s="114"/>
      <c r="S553" s="114"/>
      <c r="T553"/>
      <c r="U553" s="5"/>
      <c r="V553"/>
      <c r="W553"/>
      <c r="X553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P553" s="116" t="s">
        <v>700</v>
      </c>
      <c r="AQ553" s="9" t="str">
        <f t="shared" si="8"/>
        <v xml:space="preserve">639 </v>
      </c>
    </row>
    <row r="554" spans="1:43" s="9" customFormat="1" ht="27.75" customHeight="1" x14ac:dyDescent="0.4">
      <c r="A554" s="7"/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5"/>
      <c r="O554" s="114"/>
      <c r="P554" s="114"/>
      <c r="Q554" s="114"/>
      <c r="R554" s="114"/>
      <c r="S554" s="114"/>
      <c r="T554"/>
      <c r="U554" s="5"/>
      <c r="V554"/>
      <c r="W554"/>
      <c r="X554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P554" s="116" t="s">
        <v>701</v>
      </c>
      <c r="AQ554" s="9" t="str">
        <f t="shared" si="8"/>
        <v>6391</v>
      </c>
    </row>
    <row r="555" spans="1:43" s="9" customFormat="1" ht="27.75" customHeight="1" x14ac:dyDescent="0.4">
      <c r="A555" s="7"/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5"/>
      <c r="O555" s="114"/>
      <c r="P555" s="114"/>
      <c r="Q555" s="114"/>
      <c r="R555" s="114"/>
      <c r="S555" s="114"/>
      <c r="T555"/>
      <c r="U555" s="5"/>
      <c r="V555"/>
      <c r="W555"/>
      <c r="X555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P555" s="116" t="s">
        <v>702</v>
      </c>
      <c r="AQ555" s="9" t="str">
        <f t="shared" si="8"/>
        <v>6399</v>
      </c>
    </row>
    <row r="556" spans="1:43" s="9" customFormat="1" ht="27.75" customHeight="1" x14ac:dyDescent="0.4">
      <c r="A556" s="7"/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5"/>
      <c r="O556" s="114"/>
      <c r="P556" s="114"/>
      <c r="Q556" s="114"/>
      <c r="R556" s="114"/>
      <c r="S556" s="114"/>
      <c r="T556"/>
      <c r="U556" s="5"/>
      <c r="V556"/>
      <c r="W556"/>
      <c r="X556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P556" s="116" t="s">
        <v>703</v>
      </c>
      <c r="AQ556" s="9" t="str">
        <f t="shared" si="8"/>
        <v xml:space="preserve">641 </v>
      </c>
    </row>
    <row r="557" spans="1:43" s="9" customFormat="1" ht="27.75" customHeight="1" x14ac:dyDescent="0.4">
      <c r="A557" s="7"/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5"/>
      <c r="O557" s="114"/>
      <c r="P557" s="114"/>
      <c r="Q557" s="114"/>
      <c r="R557" s="114"/>
      <c r="S557" s="114"/>
      <c r="T557"/>
      <c r="U557" s="5"/>
      <c r="V557"/>
      <c r="W557"/>
      <c r="X557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P557" s="116" t="s">
        <v>704</v>
      </c>
      <c r="AQ557" s="9" t="str">
        <f t="shared" si="8"/>
        <v>6411</v>
      </c>
    </row>
    <row r="558" spans="1:43" s="9" customFormat="1" ht="27.75" customHeight="1" x14ac:dyDescent="0.4">
      <c r="A558" s="7"/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5"/>
      <c r="O558" s="114"/>
      <c r="P558" s="114"/>
      <c r="Q558" s="114"/>
      <c r="R558" s="114"/>
      <c r="S558" s="114"/>
      <c r="T558"/>
      <c r="U558" s="5"/>
      <c r="V558"/>
      <c r="W558"/>
      <c r="X55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P558" s="116" t="s">
        <v>705</v>
      </c>
      <c r="AQ558" s="9" t="str">
        <f t="shared" si="8"/>
        <v>6412</v>
      </c>
    </row>
    <row r="559" spans="1:43" s="9" customFormat="1" ht="27.75" customHeight="1" x14ac:dyDescent="0.4">
      <c r="A559" s="7"/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5"/>
      <c r="O559" s="114"/>
      <c r="P559" s="114"/>
      <c r="Q559" s="114"/>
      <c r="R559" s="114"/>
      <c r="S559" s="114"/>
      <c r="T559"/>
      <c r="U559" s="5"/>
      <c r="V559"/>
      <c r="W559"/>
      <c r="X559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P559" s="116" t="s">
        <v>706</v>
      </c>
      <c r="AQ559" s="9" t="str">
        <f t="shared" si="8"/>
        <v xml:space="preserve">642 </v>
      </c>
    </row>
    <row r="560" spans="1:43" s="9" customFormat="1" ht="27.75" customHeight="1" x14ac:dyDescent="0.4">
      <c r="A560" s="7"/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5"/>
      <c r="O560" s="114"/>
      <c r="P560" s="114"/>
      <c r="Q560" s="114"/>
      <c r="R560" s="114"/>
      <c r="S560" s="114"/>
      <c r="T560"/>
      <c r="U560" s="5"/>
      <c r="V560"/>
      <c r="W560"/>
      <c r="X560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P560" s="116" t="s">
        <v>707</v>
      </c>
      <c r="AQ560" s="9" t="str">
        <f t="shared" si="8"/>
        <v>6421</v>
      </c>
    </row>
    <row r="561" spans="1:43" s="9" customFormat="1" ht="27.75" customHeight="1" x14ac:dyDescent="0.4">
      <c r="A561" s="7"/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5"/>
      <c r="O561" s="114"/>
      <c r="P561" s="114"/>
      <c r="Q561" s="114"/>
      <c r="R561" s="114"/>
      <c r="S561" s="114"/>
      <c r="T561"/>
      <c r="U561" s="5"/>
      <c r="V561"/>
      <c r="W561"/>
      <c r="X561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P561" s="116" t="s">
        <v>708</v>
      </c>
      <c r="AQ561" s="9" t="str">
        <f t="shared" si="8"/>
        <v>6422</v>
      </c>
    </row>
    <row r="562" spans="1:43" s="9" customFormat="1" ht="27.75" customHeight="1" x14ac:dyDescent="0.4">
      <c r="A562" s="7"/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5"/>
      <c r="O562" s="114"/>
      <c r="P562" s="114"/>
      <c r="Q562" s="114"/>
      <c r="R562" s="114"/>
      <c r="S562" s="114"/>
      <c r="T562"/>
      <c r="U562" s="5"/>
      <c r="V562"/>
      <c r="W562"/>
      <c r="X562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P562" s="116" t="s">
        <v>709</v>
      </c>
      <c r="AQ562" s="9" t="str">
        <f t="shared" si="8"/>
        <v>6423</v>
      </c>
    </row>
    <row r="563" spans="1:43" s="9" customFormat="1" ht="27.75" customHeight="1" x14ac:dyDescent="0.4">
      <c r="A563" s="7"/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5"/>
      <c r="O563" s="114"/>
      <c r="P563" s="114"/>
      <c r="Q563" s="114"/>
      <c r="R563" s="114"/>
      <c r="S563" s="114"/>
      <c r="T563"/>
      <c r="U563" s="5"/>
      <c r="V563"/>
      <c r="W563"/>
      <c r="X563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P563" s="116" t="s">
        <v>710</v>
      </c>
      <c r="AQ563" s="9" t="str">
        <f t="shared" si="8"/>
        <v>6424</v>
      </c>
    </row>
    <row r="564" spans="1:43" s="9" customFormat="1" ht="27.75" customHeight="1" x14ac:dyDescent="0.4">
      <c r="A564" s="7"/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5"/>
      <c r="O564" s="114"/>
      <c r="P564" s="114"/>
      <c r="Q564" s="114"/>
      <c r="R564" s="114"/>
      <c r="S564" s="114"/>
      <c r="T564"/>
      <c r="U564" s="5"/>
      <c r="V564"/>
      <c r="W564"/>
      <c r="X564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P564" s="116" t="s">
        <v>711</v>
      </c>
      <c r="AQ564" s="9" t="str">
        <f t="shared" si="8"/>
        <v xml:space="preserve">643 </v>
      </c>
    </row>
    <row r="565" spans="1:43" s="9" customFormat="1" ht="27.75" customHeight="1" x14ac:dyDescent="0.4">
      <c r="A565" s="7"/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5"/>
      <c r="O565" s="114"/>
      <c r="P565" s="114"/>
      <c r="Q565" s="114"/>
      <c r="R565" s="114"/>
      <c r="S565" s="114"/>
      <c r="T565"/>
      <c r="U565" s="5"/>
      <c r="V565"/>
      <c r="W565"/>
      <c r="X565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P565" s="116" t="s">
        <v>712</v>
      </c>
      <c r="AQ565" s="9" t="str">
        <f t="shared" si="8"/>
        <v>6431</v>
      </c>
    </row>
    <row r="566" spans="1:43" s="9" customFormat="1" ht="27.75" customHeight="1" x14ac:dyDescent="0.4">
      <c r="A566" s="7"/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5"/>
      <c r="O566" s="114"/>
      <c r="P566" s="114"/>
      <c r="Q566" s="114"/>
      <c r="R566" s="114"/>
      <c r="S566" s="114"/>
      <c r="T566"/>
      <c r="U566" s="5"/>
      <c r="V566"/>
      <c r="W566"/>
      <c r="X566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P566" s="116" t="s">
        <v>713</v>
      </c>
      <c r="AQ566" s="9" t="str">
        <f t="shared" si="8"/>
        <v>6432</v>
      </c>
    </row>
    <row r="567" spans="1:43" s="9" customFormat="1" ht="27.75" customHeight="1" x14ac:dyDescent="0.4">
      <c r="A567" s="7"/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5"/>
      <c r="O567" s="114"/>
      <c r="P567" s="114"/>
      <c r="Q567" s="114"/>
      <c r="R567" s="114"/>
      <c r="S567" s="114"/>
      <c r="T567"/>
      <c r="U567" s="5"/>
      <c r="V567"/>
      <c r="W567"/>
      <c r="X567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P567" s="116" t="s">
        <v>714</v>
      </c>
      <c r="AQ567" s="9" t="str">
        <f t="shared" si="8"/>
        <v xml:space="preserve">649 </v>
      </c>
    </row>
    <row r="568" spans="1:43" s="9" customFormat="1" ht="27.75" customHeight="1" x14ac:dyDescent="0.4">
      <c r="A568" s="7"/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5"/>
      <c r="O568" s="114"/>
      <c r="P568" s="114"/>
      <c r="Q568" s="114"/>
      <c r="R568" s="114"/>
      <c r="S568" s="114"/>
      <c r="T568"/>
      <c r="U568" s="5"/>
      <c r="V568"/>
      <c r="W568"/>
      <c r="X56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P568" s="116" t="s">
        <v>715</v>
      </c>
      <c r="AQ568" s="9" t="str">
        <f t="shared" si="8"/>
        <v>6491</v>
      </c>
    </row>
    <row r="569" spans="1:43" s="9" customFormat="1" ht="27.75" customHeight="1" x14ac:dyDescent="0.4">
      <c r="A569" s="7"/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5"/>
      <c r="O569" s="114"/>
      <c r="P569" s="114"/>
      <c r="Q569" s="114"/>
      <c r="R569" s="114"/>
      <c r="S569" s="114"/>
      <c r="T569"/>
      <c r="U569" s="5"/>
      <c r="V569"/>
      <c r="W569"/>
      <c r="X569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P569" s="116" t="s">
        <v>716</v>
      </c>
      <c r="AQ569" s="9" t="str">
        <f t="shared" si="8"/>
        <v>6492</v>
      </c>
    </row>
    <row r="570" spans="1:43" s="9" customFormat="1" ht="27.75" customHeight="1" x14ac:dyDescent="0.4">
      <c r="A570" s="7"/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5"/>
      <c r="O570" s="114"/>
      <c r="P570" s="114"/>
      <c r="Q570" s="114"/>
      <c r="R570" s="114"/>
      <c r="S570" s="114"/>
      <c r="T570"/>
      <c r="U570" s="5"/>
      <c r="V570"/>
      <c r="W570"/>
      <c r="X570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P570" s="116" t="s">
        <v>717</v>
      </c>
      <c r="AQ570" s="9" t="str">
        <f t="shared" si="8"/>
        <v>6493</v>
      </c>
    </row>
    <row r="571" spans="1:43" s="9" customFormat="1" ht="27.75" customHeight="1" x14ac:dyDescent="0.4">
      <c r="A571" s="7"/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5"/>
      <c r="O571" s="114"/>
      <c r="P571" s="114"/>
      <c r="Q571" s="114"/>
      <c r="R571" s="114"/>
      <c r="S571" s="114"/>
      <c r="T571"/>
      <c r="U571" s="5"/>
      <c r="V571"/>
      <c r="W571"/>
      <c r="X571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P571" s="116" t="s">
        <v>718</v>
      </c>
      <c r="AQ571" s="9" t="str">
        <f t="shared" si="8"/>
        <v>6494</v>
      </c>
    </row>
    <row r="572" spans="1:43" s="9" customFormat="1" ht="27.75" customHeight="1" x14ac:dyDescent="0.4">
      <c r="A572" s="7"/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5"/>
      <c r="O572" s="114"/>
      <c r="P572" s="114"/>
      <c r="Q572" s="114"/>
      <c r="R572" s="114"/>
      <c r="S572" s="114"/>
      <c r="T572"/>
      <c r="U572" s="5"/>
      <c r="V572"/>
      <c r="W572"/>
      <c r="X572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P572" s="116" t="s">
        <v>719</v>
      </c>
      <c r="AQ572" s="9" t="str">
        <f t="shared" si="8"/>
        <v>6495</v>
      </c>
    </row>
    <row r="573" spans="1:43" s="9" customFormat="1" ht="27.75" customHeight="1" x14ac:dyDescent="0.4">
      <c r="A573" s="7"/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5"/>
      <c r="O573" s="114"/>
      <c r="P573" s="114"/>
      <c r="Q573" s="114"/>
      <c r="R573" s="114"/>
      <c r="S573" s="114"/>
      <c r="T573"/>
      <c r="U573" s="5"/>
      <c r="V573"/>
      <c r="W573"/>
      <c r="X573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P573" s="116" t="s">
        <v>720</v>
      </c>
      <c r="AQ573" s="9" t="str">
        <f t="shared" si="8"/>
        <v>6499</v>
      </c>
    </row>
    <row r="574" spans="1:43" s="9" customFormat="1" ht="27.75" customHeight="1" x14ac:dyDescent="0.4">
      <c r="A574" s="7"/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5"/>
      <c r="O574" s="114"/>
      <c r="P574" s="114"/>
      <c r="Q574" s="114"/>
      <c r="R574" s="114"/>
      <c r="S574" s="114"/>
      <c r="T574"/>
      <c r="U574" s="5"/>
      <c r="V574"/>
      <c r="W574"/>
      <c r="X574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P574" s="116" t="s">
        <v>721</v>
      </c>
      <c r="AQ574" s="9" t="str">
        <f t="shared" si="8"/>
        <v xml:space="preserve">651 </v>
      </c>
    </row>
    <row r="575" spans="1:43" s="9" customFormat="1" ht="27.75" customHeight="1" x14ac:dyDescent="0.4">
      <c r="A575" s="7"/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5"/>
      <c r="O575" s="114"/>
      <c r="P575" s="114"/>
      <c r="Q575" s="114"/>
      <c r="R575" s="114"/>
      <c r="S575" s="114"/>
      <c r="T575"/>
      <c r="U575" s="5"/>
      <c r="V575"/>
      <c r="W575"/>
      <c r="X575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P575" s="116" t="s">
        <v>722</v>
      </c>
      <c r="AQ575" s="9" t="str">
        <f t="shared" si="8"/>
        <v>6511</v>
      </c>
    </row>
    <row r="576" spans="1:43" s="9" customFormat="1" ht="27.75" customHeight="1" x14ac:dyDescent="0.4">
      <c r="A576" s="7"/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5"/>
      <c r="O576" s="114"/>
      <c r="P576" s="114"/>
      <c r="Q576" s="114"/>
      <c r="R576" s="114"/>
      <c r="S576" s="114"/>
      <c r="T576"/>
      <c r="U576" s="5"/>
      <c r="V576"/>
      <c r="W576"/>
      <c r="X576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P576" s="116" t="s">
        <v>723</v>
      </c>
      <c r="AQ576" s="9" t="str">
        <f t="shared" si="8"/>
        <v>6512</v>
      </c>
    </row>
    <row r="577" spans="1:43" s="9" customFormat="1" ht="27.75" customHeight="1" x14ac:dyDescent="0.4">
      <c r="A577" s="7"/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5"/>
      <c r="O577" s="114"/>
      <c r="P577" s="114"/>
      <c r="Q577" s="114"/>
      <c r="R577" s="114"/>
      <c r="S577" s="114"/>
      <c r="T577"/>
      <c r="U577" s="5"/>
      <c r="V577"/>
      <c r="W577"/>
      <c r="X577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P577" s="116" t="s">
        <v>724</v>
      </c>
      <c r="AQ577" s="9" t="str">
        <f t="shared" si="8"/>
        <v>6513</v>
      </c>
    </row>
    <row r="578" spans="1:43" s="9" customFormat="1" ht="27.75" customHeight="1" x14ac:dyDescent="0.4">
      <c r="A578" s="7"/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5"/>
      <c r="O578" s="114"/>
      <c r="P578" s="114"/>
      <c r="Q578" s="114"/>
      <c r="R578" s="114"/>
      <c r="S578" s="114"/>
      <c r="T578"/>
      <c r="U578" s="5"/>
      <c r="V578"/>
      <c r="W578"/>
      <c r="X57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P578" s="116" t="s">
        <v>725</v>
      </c>
      <c r="AQ578" s="9" t="str">
        <f t="shared" si="8"/>
        <v>6514</v>
      </c>
    </row>
    <row r="579" spans="1:43" s="9" customFormat="1" ht="27.75" customHeight="1" x14ac:dyDescent="0.4">
      <c r="A579" s="7"/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5"/>
      <c r="O579" s="114"/>
      <c r="P579" s="114"/>
      <c r="Q579" s="114"/>
      <c r="R579" s="114"/>
      <c r="S579" s="114"/>
      <c r="T579"/>
      <c r="U579" s="5"/>
      <c r="V579"/>
      <c r="W579"/>
      <c r="X579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P579" s="116" t="s">
        <v>726</v>
      </c>
      <c r="AQ579" s="9" t="str">
        <f t="shared" si="8"/>
        <v xml:space="preserve">652 </v>
      </c>
    </row>
    <row r="580" spans="1:43" s="9" customFormat="1" ht="27.75" customHeight="1" x14ac:dyDescent="0.4">
      <c r="A580" s="7"/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5"/>
      <c r="O580" s="114"/>
      <c r="P580" s="114"/>
      <c r="Q580" s="114"/>
      <c r="R580" s="114"/>
      <c r="S580" s="114"/>
      <c r="T580"/>
      <c r="U580" s="5"/>
      <c r="V580"/>
      <c r="W580"/>
      <c r="X580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P580" s="116" t="s">
        <v>727</v>
      </c>
      <c r="AQ580" s="9" t="str">
        <f t="shared" si="8"/>
        <v>6521</v>
      </c>
    </row>
    <row r="581" spans="1:43" s="9" customFormat="1" ht="27.75" customHeight="1" x14ac:dyDescent="0.4">
      <c r="A581" s="7"/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5"/>
      <c r="O581" s="114"/>
      <c r="P581" s="114"/>
      <c r="Q581" s="114"/>
      <c r="R581" s="114"/>
      <c r="S581" s="114"/>
      <c r="T581"/>
      <c r="U581" s="5"/>
      <c r="V581"/>
      <c r="W581"/>
      <c r="X581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P581" s="116" t="s">
        <v>728</v>
      </c>
      <c r="AQ581" s="9" t="str">
        <f t="shared" si="8"/>
        <v>6522</v>
      </c>
    </row>
    <row r="582" spans="1:43" s="9" customFormat="1" ht="27.75" customHeight="1" x14ac:dyDescent="0.4">
      <c r="A582" s="7"/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5"/>
      <c r="O582" s="114"/>
      <c r="P582" s="114"/>
      <c r="Q582" s="114"/>
      <c r="R582" s="114"/>
      <c r="S582" s="114"/>
      <c r="T582"/>
      <c r="U582" s="5"/>
      <c r="V582"/>
      <c r="W582"/>
      <c r="X582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P582" s="116" t="s">
        <v>729</v>
      </c>
      <c r="AQ582" s="9" t="str">
        <f t="shared" si="8"/>
        <v xml:space="preserve">653 </v>
      </c>
    </row>
    <row r="583" spans="1:43" s="9" customFormat="1" ht="27.75" customHeight="1" x14ac:dyDescent="0.4">
      <c r="A583" s="7"/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5"/>
      <c r="O583" s="114"/>
      <c r="P583" s="114"/>
      <c r="Q583" s="114"/>
      <c r="R583" s="114"/>
      <c r="S583" s="114"/>
      <c r="T583"/>
      <c r="U583" s="5"/>
      <c r="V583"/>
      <c r="W583"/>
      <c r="X583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P583" s="116" t="s">
        <v>730</v>
      </c>
      <c r="AQ583" s="9" t="str">
        <f t="shared" si="8"/>
        <v>6531</v>
      </c>
    </row>
    <row r="584" spans="1:43" s="9" customFormat="1" ht="27.75" customHeight="1" x14ac:dyDescent="0.4">
      <c r="A584" s="7"/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5"/>
      <c r="O584" s="114"/>
      <c r="P584" s="114"/>
      <c r="Q584" s="114"/>
      <c r="R584" s="114"/>
      <c r="S584" s="114"/>
      <c r="T584"/>
      <c r="U584" s="5"/>
      <c r="V584"/>
      <c r="W584"/>
      <c r="X584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P584" s="116" t="s">
        <v>731</v>
      </c>
      <c r="AQ584" s="9" t="str">
        <f t="shared" si="8"/>
        <v>6532</v>
      </c>
    </row>
    <row r="585" spans="1:43" s="9" customFormat="1" ht="27.75" customHeight="1" x14ac:dyDescent="0.4">
      <c r="A585" s="7"/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5"/>
      <c r="O585" s="114"/>
      <c r="P585" s="114"/>
      <c r="Q585" s="114"/>
      <c r="R585" s="114"/>
      <c r="S585" s="114"/>
      <c r="T585"/>
      <c r="U585" s="5"/>
      <c r="V585"/>
      <c r="W585"/>
      <c r="X585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P585" s="116" t="s">
        <v>732</v>
      </c>
      <c r="AQ585" s="9" t="str">
        <f t="shared" si="8"/>
        <v xml:space="preserve">661 </v>
      </c>
    </row>
    <row r="586" spans="1:43" s="9" customFormat="1" ht="27.75" customHeight="1" x14ac:dyDescent="0.4">
      <c r="A586" s="7"/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5"/>
      <c r="O586" s="114"/>
      <c r="P586" s="114"/>
      <c r="Q586" s="114"/>
      <c r="R586" s="114"/>
      <c r="S586" s="114"/>
      <c r="T586"/>
      <c r="U586" s="5"/>
      <c r="V586"/>
      <c r="W586"/>
      <c r="X586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P586" s="116" t="s">
        <v>733</v>
      </c>
      <c r="AQ586" s="9" t="str">
        <f t="shared" si="8"/>
        <v>6611</v>
      </c>
    </row>
    <row r="587" spans="1:43" s="9" customFormat="1" ht="27.75" customHeight="1" x14ac:dyDescent="0.4">
      <c r="A587" s="7"/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5"/>
      <c r="O587" s="114"/>
      <c r="P587" s="114"/>
      <c r="Q587" s="114"/>
      <c r="R587" s="114"/>
      <c r="S587" s="114"/>
      <c r="T587"/>
      <c r="U587" s="5"/>
      <c r="V587"/>
      <c r="W587"/>
      <c r="X587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P587" s="116" t="s">
        <v>734</v>
      </c>
      <c r="AQ587" s="9" t="str">
        <f t="shared" si="8"/>
        <v>6612</v>
      </c>
    </row>
    <row r="588" spans="1:43" s="9" customFormat="1" ht="27.75" customHeight="1" x14ac:dyDescent="0.4">
      <c r="A588" s="7"/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5"/>
      <c r="O588" s="114"/>
      <c r="P588" s="114"/>
      <c r="Q588" s="114"/>
      <c r="R588" s="114"/>
      <c r="S588" s="114"/>
      <c r="T588"/>
      <c r="U588" s="5"/>
      <c r="V588"/>
      <c r="W588"/>
      <c r="X58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P588" s="116" t="s">
        <v>735</v>
      </c>
      <c r="AQ588" s="9" t="str">
        <f t="shared" si="8"/>
        <v>6613</v>
      </c>
    </row>
    <row r="589" spans="1:43" s="9" customFormat="1" ht="27.75" customHeight="1" x14ac:dyDescent="0.4">
      <c r="A589" s="7"/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5"/>
      <c r="O589" s="114"/>
      <c r="P589" s="114"/>
      <c r="Q589" s="114"/>
      <c r="R589" s="114"/>
      <c r="S589" s="114"/>
      <c r="T589"/>
      <c r="U589" s="5"/>
      <c r="V589"/>
      <c r="W589"/>
      <c r="X589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P589" s="116" t="s">
        <v>736</v>
      </c>
      <c r="AQ589" s="9" t="str">
        <f t="shared" si="8"/>
        <v>6614</v>
      </c>
    </row>
    <row r="590" spans="1:43" s="9" customFormat="1" ht="27.75" customHeight="1" x14ac:dyDescent="0.4">
      <c r="A590" s="7"/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5"/>
      <c r="O590" s="114"/>
      <c r="P590" s="114"/>
      <c r="Q590" s="114"/>
      <c r="R590" s="114"/>
      <c r="S590" s="114"/>
      <c r="T590"/>
      <c r="U590" s="5"/>
      <c r="V590"/>
      <c r="W590"/>
      <c r="X590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P590" s="116" t="s">
        <v>737</v>
      </c>
      <c r="AQ590" s="9" t="str">
        <f t="shared" si="8"/>
        <v>6615</v>
      </c>
    </row>
    <row r="591" spans="1:43" s="9" customFormat="1" ht="27.75" customHeight="1" x14ac:dyDescent="0.4">
      <c r="A591" s="7"/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5"/>
      <c r="O591" s="114"/>
      <c r="P591" s="114"/>
      <c r="Q591" s="114"/>
      <c r="R591" s="114"/>
      <c r="S591" s="114"/>
      <c r="T591"/>
      <c r="U591" s="5"/>
      <c r="V591"/>
      <c r="W591"/>
      <c r="X591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P591" s="116" t="s">
        <v>738</v>
      </c>
      <c r="AQ591" s="9" t="str">
        <f t="shared" si="8"/>
        <v>6619</v>
      </c>
    </row>
    <row r="592" spans="1:43" s="9" customFormat="1" ht="27.75" customHeight="1" x14ac:dyDescent="0.4">
      <c r="A592" s="7"/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5"/>
      <c r="O592" s="114"/>
      <c r="P592" s="114"/>
      <c r="Q592" s="114"/>
      <c r="R592" s="114"/>
      <c r="S592" s="114"/>
      <c r="T592"/>
      <c r="U592" s="5"/>
      <c r="V592"/>
      <c r="W592"/>
      <c r="X592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P592" s="116" t="s">
        <v>739</v>
      </c>
      <c r="AQ592" s="9" t="str">
        <f t="shared" si="8"/>
        <v xml:space="preserve">662 </v>
      </c>
    </row>
    <row r="593" spans="1:43" s="9" customFormat="1" ht="27.75" customHeight="1" x14ac:dyDescent="0.4">
      <c r="A593" s="7"/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5"/>
      <c r="O593" s="114"/>
      <c r="P593" s="114"/>
      <c r="Q593" s="114"/>
      <c r="R593" s="114"/>
      <c r="S593" s="114"/>
      <c r="T593"/>
      <c r="U593" s="5"/>
      <c r="V593"/>
      <c r="W593"/>
      <c r="X593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P593" s="116" t="s">
        <v>740</v>
      </c>
      <c r="AQ593" s="9" t="str">
        <f t="shared" si="8"/>
        <v>6621</v>
      </c>
    </row>
    <row r="594" spans="1:43" s="9" customFormat="1" ht="27.75" customHeight="1" x14ac:dyDescent="0.4">
      <c r="A594" s="7"/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5"/>
      <c r="O594" s="114"/>
      <c r="P594" s="114"/>
      <c r="Q594" s="114"/>
      <c r="R594" s="114"/>
      <c r="S594" s="114"/>
      <c r="T594"/>
      <c r="U594" s="5"/>
      <c r="V594"/>
      <c r="W594"/>
      <c r="X594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P594" s="116" t="s">
        <v>741</v>
      </c>
      <c r="AQ594" s="9" t="str">
        <f t="shared" si="8"/>
        <v>6629</v>
      </c>
    </row>
    <row r="595" spans="1:43" s="9" customFormat="1" ht="27.75" customHeight="1" x14ac:dyDescent="0.4">
      <c r="A595" s="7"/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5"/>
      <c r="O595" s="114"/>
      <c r="P595" s="114"/>
      <c r="Q595" s="114"/>
      <c r="R595" s="114"/>
      <c r="S595" s="114"/>
      <c r="T595"/>
      <c r="U595" s="5"/>
      <c r="V595"/>
      <c r="W595"/>
      <c r="X595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P595" s="116" t="s">
        <v>742</v>
      </c>
      <c r="AQ595" s="9" t="str">
        <f t="shared" si="8"/>
        <v xml:space="preserve">663 </v>
      </c>
    </row>
    <row r="596" spans="1:43" s="9" customFormat="1" ht="27.75" customHeight="1" x14ac:dyDescent="0.4">
      <c r="A596" s="7"/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5"/>
      <c r="O596" s="114"/>
      <c r="P596" s="114"/>
      <c r="Q596" s="114"/>
      <c r="R596" s="114"/>
      <c r="S596" s="114"/>
      <c r="T596"/>
      <c r="U596" s="5"/>
      <c r="V596"/>
      <c r="W596"/>
      <c r="X596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P596" s="116" t="s">
        <v>743</v>
      </c>
      <c r="AQ596" s="9" t="str">
        <f t="shared" si="8"/>
        <v>6630</v>
      </c>
    </row>
    <row r="597" spans="1:43" s="9" customFormat="1" ht="27.75" customHeight="1" x14ac:dyDescent="0.4">
      <c r="A597" s="7"/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5"/>
      <c r="O597" s="114"/>
      <c r="P597" s="114"/>
      <c r="Q597" s="114"/>
      <c r="R597" s="114"/>
      <c r="S597" s="114"/>
      <c r="T597"/>
      <c r="U597" s="5"/>
      <c r="V597"/>
      <c r="W597"/>
      <c r="X597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P597" s="116" t="s">
        <v>744</v>
      </c>
      <c r="AQ597" s="9" t="str">
        <f t="shared" si="8"/>
        <v xml:space="preserve">681 </v>
      </c>
    </row>
    <row r="598" spans="1:43" s="9" customFormat="1" ht="27.75" customHeight="1" x14ac:dyDescent="0.4">
      <c r="A598" s="7"/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5"/>
      <c r="O598" s="114"/>
      <c r="P598" s="114"/>
      <c r="Q598" s="114"/>
      <c r="R598" s="114"/>
      <c r="S598" s="114"/>
      <c r="T598"/>
      <c r="U598" s="5"/>
      <c r="V598"/>
      <c r="W598"/>
      <c r="X59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P598" s="116" t="s">
        <v>745</v>
      </c>
      <c r="AQ598" s="9" t="str">
        <f t="shared" si="8"/>
        <v>6810</v>
      </c>
    </row>
    <row r="599" spans="1:43" s="9" customFormat="1" ht="27.75" customHeight="1" x14ac:dyDescent="0.4">
      <c r="A599" s="7"/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5"/>
      <c r="O599" s="114"/>
      <c r="P599" s="114"/>
      <c r="Q599" s="114"/>
      <c r="R599" s="114"/>
      <c r="S599" s="114"/>
      <c r="T599"/>
      <c r="U599" s="5"/>
      <c r="V599"/>
      <c r="W599"/>
      <c r="X599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P599" s="116" t="s">
        <v>746</v>
      </c>
      <c r="AQ599" s="9" t="str">
        <f t="shared" si="8"/>
        <v xml:space="preserve">682 </v>
      </c>
    </row>
    <row r="600" spans="1:43" s="9" customFormat="1" ht="27.75" customHeight="1" x14ac:dyDescent="0.4">
      <c r="A600" s="7"/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5"/>
      <c r="O600" s="114"/>
      <c r="P600" s="114"/>
      <c r="Q600" s="114"/>
      <c r="R600" s="114"/>
      <c r="S600" s="114"/>
      <c r="T600"/>
      <c r="U600" s="5"/>
      <c r="V600"/>
      <c r="W600"/>
      <c r="X600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P600" s="116" t="s">
        <v>747</v>
      </c>
      <c r="AQ600" s="9" t="str">
        <f t="shared" si="8"/>
        <v>6820</v>
      </c>
    </row>
    <row r="601" spans="1:43" s="9" customFormat="1" ht="27.75" customHeight="1" x14ac:dyDescent="0.4">
      <c r="A601" s="7"/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5"/>
      <c r="O601" s="114"/>
      <c r="P601" s="114"/>
      <c r="Q601" s="114"/>
      <c r="R601" s="114"/>
      <c r="S601" s="114"/>
      <c r="T601"/>
      <c r="U601" s="5"/>
      <c r="V601"/>
      <c r="W601"/>
      <c r="X601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P601" s="116" t="s">
        <v>748</v>
      </c>
      <c r="AQ601" s="9" t="str">
        <f t="shared" ref="AQ601:AQ664" si="9">MID(AP556:AP601,1,4)</f>
        <v xml:space="preserve">691 </v>
      </c>
    </row>
    <row r="602" spans="1:43" s="9" customFormat="1" ht="27.75" customHeight="1" x14ac:dyDescent="0.4">
      <c r="A602" s="7"/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5"/>
      <c r="O602" s="114"/>
      <c r="P602" s="114"/>
      <c r="Q602" s="114"/>
      <c r="R602" s="114"/>
      <c r="S602" s="114"/>
      <c r="T602"/>
      <c r="U602" s="5"/>
      <c r="V602"/>
      <c r="W602"/>
      <c r="X602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P602" s="116" t="s">
        <v>749</v>
      </c>
      <c r="AQ602" s="9" t="str">
        <f t="shared" si="9"/>
        <v>6910</v>
      </c>
    </row>
    <row r="603" spans="1:43" s="9" customFormat="1" ht="27.75" customHeight="1" x14ac:dyDescent="0.4">
      <c r="A603" s="7"/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5"/>
      <c r="O603" s="114"/>
      <c r="P603" s="114"/>
      <c r="Q603" s="114"/>
      <c r="R603" s="114"/>
      <c r="S603" s="114"/>
      <c r="T603"/>
      <c r="U603" s="5"/>
      <c r="V603"/>
      <c r="W603"/>
      <c r="X603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P603" s="116" t="s">
        <v>750</v>
      </c>
      <c r="AQ603" s="9" t="str">
        <f t="shared" si="9"/>
        <v xml:space="preserve">692 </v>
      </c>
    </row>
    <row r="604" spans="1:43" s="9" customFormat="1" ht="27.75" customHeight="1" x14ac:dyDescent="0.4">
      <c r="A604" s="7"/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5"/>
      <c r="O604" s="114"/>
      <c r="P604" s="114"/>
      <c r="Q604" s="114"/>
      <c r="R604" s="114"/>
      <c r="S604" s="114"/>
      <c r="T604"/>
      <c r="U604" s="5"/>
      <c r="V604"/>
      <c r="W604"/>
      <c r="X604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P604" s="116" t="s">
        <v>751</v>
      </c>
      <c r="AQ604" s="9" t="str">
        <f t="shared" si="9"/>
        <v>6920</v>
      </c>
    </row>
    <row r="605" spans="1:43" s="9" customFormat="1" ht="27.75" customHeight="1" x14ac:dyDescent="0.4">
      <c r="A605" s="7"/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5"/>
      <c r="O605" s="114"/>
      <c r="P605" s="114"/>
      <c r="Q605" s="114"/>
      <c r="R605" s="114"/>
      <c r="S605" s="114"/>
      <c r="T605"/>
      <c r="U605" s="5"/>
      <c r="V605"/>
      <c r="W605"/>
      <c r="X605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P605" s="116" t="s">
        <v>752</v>
      </c>
      <c r="AQ605" s="9" t="str">
        <f t="shared" si="9"/>
        <v xml:space="preserve">701 </v>
      </c>
    </row>
    <row r="606" spans="1:43" s="9" customFormat="1" ht="27.75" customHeight="1" x14ac:dyDescent="0.4">
      <c r="A606" s="7"/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5"/>
      <c r="O606" s="114"/>
      <c r="P606" s="114"/>
      <c r="Q606" s="114"/>
      <c r="R606" s="114"/>
      <c r="S606" s="114"/>
      <c r="T606"/>
      <c r="U606" s="5"/>
      <c r="V606"/>
      <c r="W606"/>
      <c r="X606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P606" s="116" t="s">
        <v>753</v>
      </c>
      <c r="AQ606" s="9" t="str">
        <f t="shared" si="9"/>
        <v>7010</v>
      </c>
    </row>
    <row r="607" spans="1:43" s="9" customFormat="1" ht="27.75" customHeight="1" x14ac:dyDescent="0.4">
      <c r="A607" s="7"/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5"/>
      <c r="O607" s="114"/>
      <c r="P607" s="114"/>
      <c r="Q607" s="114"/>
      <c r="R607" s="114"/>
      <c r="S607" s="114"/>
      <c r="T607"/>
      <c r="U607" s="5"/>
      <c r="V607"/>
      <c r="W607"/>
      <c r="X607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P607" s="116" t="s">
        <v>754</v>
      </c>
      <c r="AQ607" s="9" t="str">
        <f t="shared" si="9"/>
        <v xml:space="preserve">702 </v>
      </c>
    </row>
    <row r="608" spans="1:43" s="9" customFormat="1" ht="27.75" customHeight="1" x14ac:dyDescent="0.4">
      <c r="A608" s="7"/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5"/>
      <c r="O608" s="114"/>
      <c r="P608" s="114"/>
      <c r="Q608" s="114"/>
      <c r="R608" s="114"/>
      <c r="S608" s="114"/>
      <c r="T608"/>
      <c r="U608" s="5"/>
      <c r="V608"/>
      <c r="W608"/>
      <c r="X60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P608" s="116" t="s">
        <v>755</v>
      </c>
      <c r="AQ608" s="9" t="str">
        <f t="shared" si="9"/>
        <v>7020</v>
      </c>
    </row>
    <row r="609" spans="1:43" s="9" customFormat="1" ht="27.75" customHeight="1" x14ac:dyDescent="0.4">
      <c r="A609" s="7"/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5"/>
      <c r="O609" s="114"/>
      <c r="P609" s="114"/>
      <c r="Q609" s="114"/>
      <c r="R609" s="114"/>
      <c r="S609" s="114"/>
      <c r="T609"/>
      <c r="U609" s="5"/>
      <c r="V609"/>
      <c r="W609"/>
      <c r="X609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P609" s="116" t="s">
        <v>756</v>
      </c>
      <c r="AQ609" s="9" t="str">
        <f t="shared" si="9"/>
        <v xml:space="preserve">711 </v>
      </c>
    </row>
    <row r="610" spans="1:43" s="9" customFormat="1" ht="27.75" customHeight="1" x14ac:dyDescent="0.4">
      <c r="A610" s="7"/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5"/>
      <c r="O610" s="114"/>
      <c r="P610" s="114"/>
      <c r="Q610" s="114"/>
      <c r="R610" s="114"/>
      <c r="S610" s="114"/>
      <c r="T610"/>
      <c r="U610" s="5"/>
      <c r="V610"/>
      <c r="W610"/>
      <c r="X610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P610" s="116" t="s">
        <v>757</v>
      </c>
      <c r="AQ610" s="9" t="str">
        <f t="shared" si="9"/>
        <v>7110</v>
      </c>
    </row>
    <row r="611" spans="1:43" s="9" customFormat="1" ht="27.75" customHeight="1" x14ac:dyDescent="0.4">
      <c r="A611" s="7"/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5"/>
      <c r="O611" s="114"/>
      <c r="P611" s="114"/>
      <c r="Q611" s="114"/>
      <c r="R611" s="114"/>
      <c r="S611" s="114"/>
      <c r="T611"/>
      <c r="U611" s="5"/>
      <c r="V611"/>
      <c r="W611"/>
      <c r="X611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P611" s="116" t="s">
        <v>758</v>
      </c>
      <c r="AQ611" s="9" t="str">
        <f t="shared" si="9"/>
        <v xml:space="preserve">712 </v>
      </c>
    </row>
    <row r="612" spans="1:43" s="9" customFormat="1" ht="27.75" customHeight="1" x14ac:dyDescent="0.4">
      <c r="A612" s="7"/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5"/>
      <c r="O612" s="114"/>
      <c r="P612" s="114"/>
      <c r="Q612" s="114"/>
      <c r="R612" s="114"/>
      <c r="S612" s="114"/>
      <c r="T612"/>
      <c r="U612" s="5"/>
      <c r="V612"/>
      <c r="W612"/>
      <c r="X612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P612" s="116" t="s">
        <v>759</v>
      </c>
      <c r="AQ612" s="9" t="str">
        <f t="shared" si="9"/>
        <v>7120</v>
      </c>
    </row>
    <row r="613" spans="1:43" s="9" customFormat="1" ht="27.75" customHeight="1" x14ac:dyDescent="0.4">
      <c r="A613" s="7"/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5"/>
      <c r="O613" s="114"/>
      <c r="P613" s="114"/>
      <c r="Q613" s="114"/>
      <c r="R613" s="114"/>
      <c r="S613" s="114"/>
      <c r="T613"/>
      <c r="U613" s="5"/>
      <c r="V613"/>
      <c r="W613"/>
      <c r="X613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P613" s="116" t="s">
        <v>760</v>
      </c>
      <c r="AQ613" s="9" t="str">
        <f t="shared" si="9"/>
        <v xml:space="preserve">721 </v>
      </c>
    </row>
    <row r="614" spans="1:43" s="9" customFormat="1" ht="27.75" customHeight="1" x14ac:dyDescent="0.4">
      <c r="A614" s="7"/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5"/>
      <c r="O614" s="114"/>
      <c r="P614" s="114"/>
      <c r="Q614" s="114"/>
      <c r="R614" s="114"/>
      <c r="S614" s="114"/>
      <c r="T614"/>
      <c r="U614" s="5"/>
      <c r="V614"/>
      <c r="W614"/>
      <c r="X614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P614" s="116" t="s">
        <v>761</v>
      </c>
      <c r="AQ614" s="9" t="str">
        <f t="shared" si="9"/>
        <v>7210</v>
      </c>
    </row>
    <row r="615" spans="1:43" s="9" customFormat="1" ht="27.75" customHeight="1" x14ac:dyDescent="0.4">
      <c r="A615" s="7"/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5"/>
      <c r="O615" s="114"/>
      <c r="P615" s="114"/>
      <c r="Q615" s="114"/>
      <c r="R615" s="114"/>
      <c r="S615" s="114"/>
      <c r="T615"/>
      <c r="U615" s="5"/>
      <c r="V615"/>
      <c r="W615"/>
      <c r="X615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P615" s="116" t="s">
        <v>762</v>
      </c>
      <c r="AQ615" s="9" t="str">
        <f t="shared" si="9"/>
        <v xml:space="preserve">722 </v>
      </c>
    </row>
    <row r="616" spans="1:43" s="9" customFormat="1" ht="27.75" customHeight="1" x14ac:dyDescent="0.4">
      <c r="A616" s="7"/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5"/>
      <c r="O616" s="114"/>
      <c r="P616" s="114"/>
      <c r="Q616" s="114"/>
      <c r="R616" s="114"/>
      <c r="S616" s="114"/>
      <c r="T616"/>
      <c r="U616" s="5"/>
      <c r="V616"/>
      <c r="W616"/>
      <c r="X616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P616" s="116" t="s">
        <v>763</v>
      </c>
      <c r="AQ616" s="9" t="str">
        <f t="shared" si="9"/>
        <v>7220</v>
      </c>
    </row>
    <row r="617" spans="1:43" s="9" customFormat="1" ht="27.75" customHeight="1" x14ac:dyDescent="0.4">
      <c r="A617" s="7"/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5"/>
      <c r="O617" s="114"/>
      <c r="P617" s="114"/>
      <c r="Q617" s="114"/>
      <c r="R617" s="114"/>
      <c r="S617" s="114"/>
      <c r="T617"/>
      <c r="U617" s="5"/>
      <c r="V617"/>
      <c r="W617"/>
      <c r="X617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P617" s="116" t="s">
        <v>764</v>
      </c>
      <c r="AQ617" s="9" t="str">
        <f t="shared" si="9"/>
        <v xml:space="preserve">731 </v>
      </c>
    </row>
    <row r="618" spans="1:43" s="9" customFormat="1" ht="27.75" customHeight="1" x14ac:dyDescent="0.4">
      <c r="A618" s="7"/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5"/>
      <c r="O618" s="114"/>
      <c r="P618" s="114"/>
      <c r="Q618" s="114"/>
      <c r="R618" s="114"/>
      <c r="S618" s="114"/>
      <c r="T618"/>
      <c r="U618" s="5"/>
      <c r="V618"/>
      <c r="W618"/>
      <c r="X61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P618" s="116" t="s">
        <v>765</v>
      </c>
      <c r="AQ618" s="9" t="str">
        <f t="shared" si="9"/>
        <v>7310</v>
      </c>
    </row>
    <row r="619" spans="1:43" s="9" customFormat="1" ht="27.75" customHeight="1" x14ac:dyDescent="0.4">
      <c r="A619" s="7"/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5"/>
      <c r="O619" s="114"/>
      <c r="P619" s="114"/>
      <c r="Q619" s="114"/>
      <c r="R619" s="114"/>
      <c r="S619" s="114"/>
      <c r="T619"/>
      <c r="U619" s="5"/>
      <c r="V619"/>
      <c r="W619"/>
      <c r="X619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P619" s="116" t="s">
        <v>766</v>
      </c>
      <c r="AQ619" s="9" t="str">
        <f t="shared" si="9"/>
        <v xml:space="preserve">732 </v>
      </c>
    </row>
    <row r="620" spans="1:43" s="9" customFormat="1" ht="27.75" customHeight="1" x14ac:dyDescent="0.4">
      <c r="A620" s="7"/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5"/>
      <c r="O620" s="114"/>
      <c r="P620" s="114"/>
      <c r="Q620" s="114"/>
      <c r="R620" s="114"/>
      <c r="S620" s="114"/>
      <c r="T620"/>
      <c r="U620" s="5"/>
      <c r="V620"/>
      <c r="W620"/>
      <c r="X620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P620" s="116" t="s">
        <v>767</v>
      </c>
      <c r="AQ620" s="9" t="str">
        <f t="shared" si="9"/>
        <v>7320</v>
      </c>
    </row>
    <row r="621" spans="1:43" s="9" customFormat="1" ht="27.75" customHeight="1" x14ac:dyDescent="0.4">
      <c r="A621" s="7"/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5"/>
      <c r="O621" s="114"/>
      <c r="P621" s="114"/>
      <c r="Q621" s="114"/>
      <c r="R621" s="114"/>
      <c r="S621" s="114"/>
      <c r="T621"/>
      <c r="U621" s="5"/>
      <c r="V621"/>
      <c r="W621"/>
      <c r="X621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P621" s="116" t="s">
        <v>768</v>
      </c>
      <c r="AQ621" s="9" t="str">
        <f t="shared" si="9"/>
        <v xml:space="preserve">741 </v>
      </c>
    </row>
    <row r="622" spans="1:43" s="9" customFormat="1" ht="27.75" customHeight="1" x14ac:dyDescent="0.4">
      <c r="A622" s="7"/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5"/>
      <c r="O622" s="114"/>
      <c r="P622" s="114"/>
      <c r="Q622" s="114"/>
      <c r="R622" s="114"/>
      <c r="S622" s="114"/>
      <c r="T622"/>
      <c r="U622" s="5"/>
      <c r="V622"/>
      <c r="W622"/>
      <c r="X622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P622" s="116" t="s">
        <v>769</v>
      </c>
      <c r="AQ622" s="9" t="str">
        <f t="shared" si="9"/>
        <v>7410</v>
      </c>
    </row>
    <row r="623" spans="1:43" s="9" customFormat="1" ht="27.75" customHeight="1" x14ac:dyDescent="0.4">
      <c r="A623" s="7"/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5"/>
      <c r="O623" s="114"/>
      <c r="P623" s="114"/>
      <c r="Q623" s="114"/>
      <c r="R623" s="114"/>
      <c r="S623" s="114"/>
      <c r="T623"/>
      <c r="U623" s="5"/>
      <c r="V623"/>
      <c r="W623"/>
      <c r="X623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P623" s="116" t="s">
        <v>770</v>
      </c>
      <c r="AQ623" s="9" t="str">
        <f t="shared" si="9"/>
        <v xml:space="preserve">742 </v>
      </c>
    </row>
    <row r="624" spans="1:43" s="9" customFormat="1" ht="27.75" customHeight="1" x14ac:dyDescent="0.4">
      <c r="A624" s="7"/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5"/>
      <c r="O624" s="114"/>
      <c r="P624" s="114"/>
      <c r="Q624" s="114"/>
      <c r="R624" s="114"/>
      <c r="S624" s="114"/>
      <c r="T624"/>
      <c r="U624" s="5"/>
      <c r="V624"/>
      <c r="W624"/>
      <c r="X624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P624" s="116" t="s">
        <v>771</v>
      </c>
      <c r="AQ624" s="9" t="str">
        <f t="shared" si="9"/>
        <v>7420</v>
      </c>
    </row>
    <row r="625" spans="1:43" s="9" customFormat="1" ht="27.75" customHeight="1" x14ac:dyDescent="0.4">
      <c r="A625" s="7"/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5"/>
      <c r="O625" s="114"/>
      <c r="P625" s="114"/>
      <c r="Q625" s="114"/>
      <c r="R625" s="114"/>
      <c r="S625" s="114"/>
      <c r="T625"/>
      <c r="U625" s="5"/>
      <c r="V625"/>
      <c r="W625"/>
      <c r="X625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P625" s="116" t="s">
        <v>772</v>
      </c>
      <c r="AQ625" s="9" t="str">
        <f t="shared" si="9"/>
        <v xml:space="preserve">749 </v>
      </c>
    </row>
    <row r="626" spans="1:43" s="9" customFormat="1" ht="27.75" customHeight="1" x14ac:dyDescent="0.4">
      <c r="A626" s="7"/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5"/>
      <c r="O626" s="114"/>
      <c r="P626" s="114"/>
      <c r="Q626" s="114"/>
      <c r="R626" s="114"/>
      <c r="S626" s="114"/>
      <c r="T626"/>
      <c r="U626" s="5"/>
      <c r="V626"/>
      <c r="W626"/>
      <c r="X626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P626" s="116" t="s">
        <v>773</v>
      </c>
      <c r="AQ626" s="9" t="str">
        <f t="shared" si="9"/>
        <v>7490</v>
      </c>
    </row>
    <row r="627" spans="1:43" s="9" customFormat="1" ht="27.75" customHeight="1" x14ac:dyDescent="0.4">
      <c r="A627" s="7"/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5"/>
      <c r="O627" s="114"/>
      <c r="P627" s="114"/>
      <c r="Q627" s="114"/>
      <c r="R627" s="114"/>
      <c r="S627" s="114"/>
      <c r="T627"/>
      <c r="U627" s="5"/>
      <c r="V627"/>
      <c r="W627"/>
      <c r="X627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P627" s="116" t="s">
        <v>774</v>
      </c>
      <c r="AQ627" s="9" t="str">
        <f t="shared" si="9"/>
        <v xml:space="preserve">750 </v>
      </c>
    </row>
    <row r="628" spans="1:43" s="9" customFormat="1" ht="27.75" customHeight="1" x14ac:dyDescent="0.4">
      <c r="A628" s="7"/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5"/>
      <c r="O628" s="114"/>
      <c r="P628" s="114"/>
      <c r="Q628" s="114"/>
      <c r="R628" s="114"/>
      <c r="S628" s="114"/>
      <c r="T628"/>
      <c r="U628" s="5"/>
      <c r="V628"/>
      <c r="W628"/>
      <c r="X62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P628" s="116" t="s">
        <v>775</v>
      </c>
      <c r="AQ628" s="9" t="str">
        <f t="shared" si="9"/>
        <v>7500</v>
      </c>
    </row>
    <row r="629" spans="1:43" s="9" customFormat="1" ht="27.75" customHeight="1" x14ac:dyDescent="0.4">
      <c r="A629" s="7"/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5"/>
      <c r="O629" s="114"/>
      <c r="P629" s="114"/>
      <c r="Q629" s="114"/>
      <c r="R629" s="114"/>
      <c r="S629" s="114"/>
      <c r="T629"/>
      <c r="U629" s="5"/>
      <c r="V629"/>
      <c r="W629"/>
      <c r="X629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P629" s="116" t="s">
        <v>776</v>
      </c>
      <c r="AQ629" s="9" t="str">
        <f t="shared" si="9"/>
        <v xml:space="preserve">771 </v>
      </c>
    </row>
    <row r="630" spans="1:43" s="9" customFormat="1" ht="27.75" customHeight="1" x14ac:dyDescent="0.4">
      <c r="A630" s="7"/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5"/>
      <c r="O630" s="114"/>
      <c r="P630" s="114"/>
      <c r="Q630" s="114"/>
      <c r="R630" s="114"/>
      <c r="S630" s="114"/>
      <c r="T630"/>
      <c r="U630" s="5"/>
      <c r="V630"/>
      <c r="W630"/>
      <c r="X630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P630" s="116" t="s">
        <v>777</v>
      </c>
      <c r="AQ630" s="9" t="str">
        <f t="shared" si="9"/>
        <v>7710</v>
      </c>
    </row>
    <row r="631" spans="1:43" s="9" customFormat="1" ht="27.75" customHeight="1" x14ac:dyDescent="0.4">
      <c r="A631" s="7"/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5"/>
      <c r="O631" s="114"/>
      <c r="P631" s="114"/>
      <c r="Q631" s="114"/>
      <c r="R631" s="114"/>
      <c r="S631" s="114"/>
      <c r="T631"/>
      <c r="U631" s="5"/>
      <c r="V631"/>
      <c r="W631"/>
      <c r="X631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P631" s="116" t="s">
        <v>778</v>
      </c>
      <c r="AQ631" s="9" t="str">
        <f t="shared" si="9"/>
        <v xml:space="preserve">772 </v>
      </c>
    </row>
    <row r="632" spans="1:43" s="9" customFormat="1" ht="27.75" customHeight="1" x14ac:dyDescent="0.4">
      <c r="A632" s="7"/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5"/>
      <c r="O632" s="114"/>
      <c r="P632" s="114"/>
      <c r="Q632" s="114"/>
      <c r="R632" s="114"/>
      <c r="S632" s="114"/>
      <c r="T632"/>
      <c r="U632" s="5"/>
      <c r="V632"/>
      <c r="W632"/>
      <c r="X632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P632" s="116" t="s">
        <v>779</v>
      </c>
      <c r="AQ632" s="9" t="str">
        <f t="shared" si="9"/>
        <v>7721</v>
      </c>
    </row>
    <row r="633" spans="1:43" s="9" customFormat="1" ht="27.75" customHeight="1" x14ac:dyDescent="0.4">
      <c r="A633" s="7"/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5"/>
      <c r="O633" s="114"/>
      <c r="P633" s="114"/>
      <c r="Q633" s="114"/>
      <c r="R633" s="114"/>
      <c r="S633" s="114"/>
      <c r="T633"/>
      <c r="U633" s="5"/>
      <c r="V633"/>
      <c r="W633"/>
      <c r="X633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P633" s="116" t="s">
        <v>780</v>
      </c>
      <c r="AQ633" s="9" t="str">
        <f t="shared" si="9"/>
        <v>7722</v>
      </c>
    </row>
    <row r="634" spans="1:43" s="9" customFormat="1" ht="27.75" customHeight="1" x14ac:dyDescent="0.4">
      <c r="A634" s="7"/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5"/>
      <c r="O634" s="114"/>
      <c r="P634" s="114"/>
      <c r="Q634" s="114"/>
      <c r="R634" s="114"/>
      <c r="S634" s="114"/>
      <c r="T634"/>
      <c r="U634" s="5"/>
      <c r="V634"/>
      <c r="W634"/>
      <c r="X634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P634" s="116" t="s">
        <v>781</v>
      </c>
      <c r="AQ634" s="9" t="str">
        <f t="shared" si="9"/>
        <v>7729</v>
      </c>
    </row>
    <row r="635" spans="1:43" s="9" customFormat="1" ht="27.75" customHeight="1" x14ac:dyDescent="0.4">
      <c r="A635" s="7"/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5"/>
      <c r="O635" s="114"/>
      <c r="P635" s="114"/>
      <c r="Q635" s="114"/>
      <c r="R635" s="114"/>
      <c r="S635" s="114"/>
      <c r="T635"/>
      <c r="U635" s="5"/>
      <c r="V635"/>
      <c r="W635"/>
      <c r="X635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P635" s="116" t="s">
        <v>782</v>
      </c>
      <c r="AQ635" s="9" t="str">
        <f t="shared" si="9"/>
        <v xml:space="preserve">773 </v>
      </c>
    </row>
    <row r="636" spans="1:43" s="9" customFormat="1" ht="27.75" customHeight="1" x14ac:dyDescent="0.4">
      <c r="A636" s="7"/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5"/>
      <c r="O636" s="114"/>
      <c r="P636" s="114"/>
      <c r="Q636" s="114"/>
      <c r="R636" s="114"/>
      <c r="S636" s="114"/>
      <c r="T636"/>
      <c r="U636" s="5"/>
      <c r="V636"/>
      <c r="W636"/>
      <c r="X636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P636" s="116" t="s">
        <v>783</v>
      </c>
      <c r="AQ636" s="9" t="str">
        <f t="shared" si="9"/>
        <v>7730</v>
      </c>
    </row>
    <row r="637" spans="1:43" s="9" customFormat="1" ht="27.75" customHeight="1" x14ac:dyDescent="0.4">
      <c r="A637" s="7"/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5"/>
      <c r="O637" s="114"/>
      <c r="P637" s="114"/>
      <c r="Q637" s="114"/>
      <c r="R637" s="114"/>
      <c r="S637" s="114"/>
      <c r="T637"/>
      <c r="U637" s="5"/>
      <c r="V637"/>
      <c r="W637"/>
      <c r="X637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P637" s="116" t="s">
        <v>784</v>
      </c>
      <c r="AQ637" s="9" t="str">
        <f t="shared" si="9"/>
        <v xml:space="preserve">774 </v>
      </c>
    </row>
    <row r="638" spans="1:43" s="9" customFormat="1" ht="27.75" customHeight="1" x14ac:dyDescent="0.4">
      <c r="A638" s="7"/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5"/>
      <c r="O638" s="114"/>
      <c r="P638" s="114"/>
      <c r="Q638" s="114"/>
      <c r="R638" s="114"/>
      <c r="S638" s="114"/>
      <c r="T638"/>
      <c r="U638" s="5"/>
      <c r="V638"/>
      <c r="W638"/>
      <c r="X63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P638" s="116" t="s">
        <v>785</v>
      </c>
      <c r="AQ638" s="9" t="str">
        <f t="shared" si="9"/>
        <v>7740</v>
      </c>
    </row>
    <row r="639" spans="1:43" s="9" customFormat="1" ht="27.75" customHeight="1" x14ac:dyDescent="0.4">
      <c r="A639" s="7"/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5"/>
      <c r="O639" s="114"/>
      <c r="P639" s="114"/>
      <c r="Q639" s="114"/>
      <c r="R639" s="114"/>
      <c r="S639" s="114"/>
      <c r="T639"/>
      <c r="U639" s="5"/>
      <c r="V639"/>
      <c r="W639"/>
      <c r="X639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P639" s="116" t="s">
        <v>786</v>
      </c>
      <c r="AQ639" s="9" t="str">
        <f t="shared" si="9"/>
        <v xml:space="preserve">781 </v>
      </c>
    </row>
    <row r="640" spans="1:43" s="9" customFormat="1" ht="27.75" customHeight="1" x14ac:dyDescent="0.4">
      <c r="A640" s="7"/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5"/>
      <c r="O640" s="114"/>
      <c r="P640" s="114"/>
      <c r="Q640" s="114"/>
      <c r="R640" s="114"/>
      <c r="S640" s="114"/>
      <c r="T640"/>
      <c r="U640" s="5"/>
      <c r="V640"/>
      <c r="W640"/>
      <c r="X640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P640" s="116" t="s">
        <v>787</v>
      </c>
      <c r="AQ640" s="9" t="str">
        <f t="shared" si="9"/>
        <v>7810</v>
      </c>
    </row>
    <row r="641" spans="1:43" s="9" customFormat="1" ht="27.75" customHeight="1" x14ac:dyDescent="0.4">
      <c r="A641" s="7"/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5"/>
      <c r="O641" s="114"/>
      <c r="P641" s="114"/>
      <c r="Q641" s="114"/>
      <c r="R641" s="114"/>
      <c r="S641" s="114"/>
      <c r="T641"/>
      <c r="U641" s="5"/>
      <c r="V641"/>
      <c r="W641"/>
      <c r="X641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P641" s="116" t="s">
        <v>788</v>
      </c>
      <c r="AQ641" s="9" t="str">
        <f t="shared" si="9"/>
        <v xml:space="preserve">782 </v>
      </c>
    </row>
    <row r="642" spans="1:43" s="9" customFormat="1" ht="27.75" customHeight="1" x14ac:dyDescent="0.4">
      <c r="A642" s="7"/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5"/>
      <c r="O642" s="114"/>
      <c r="P642" s="114"/>
      <c r="Q642" s="114"/>
      <c r="R642" s="114"/>
      <c r="S642" s="114"/>
      <c r="T642"/>
      <c r="U642" s="5"/>
      <c r="V642"/>
      <c r="W642"/>
      <c r="X642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P642" s="116" t="s">
        <v>789</v>
      </c>
      <c r="AQ642" s="9" t="str">
        <f t="shared" si="9"/>
        <v>7820</v>
      </c>
    </row>
    <row r="643" spans="1:43" s="9" customFormat="1" ht="27.75" customHeight="1" x14ac:dyDescent="0.4">
      <c r="A643" s="7"/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5"/>
      <c r="O643" s="114"/>
      <c r="P643" s="114"/>
      <c r="Q643" s="114"/>
      <c r="R643" s="114"/>
      <c r="S643" s="114"/>
      <c r="T643"/>
      <c r="U643" s="5"/>
      <c r="V643"/>
      <c r="W643"/>
      <c r="X643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P643" s="116" t="s">
        <v>790</v>
      </c>
      <c r="AQ643" s="9" t="str">
        <f t="shared" si="9"/>
        <v xml:space="preserve">783 </v>
      </c>
    </row>
    <row r="644" spans="1:43" s="9" customFormat="1" ht="27.75" customHeight="1" x14ac:dyDescent="0.4">
      <c r="A644" s="7"/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5"/>
      <c r="O644" s="114"/>
      <c r="P644" s="114"/>
      <c r="Q644" s="114"/>
      <c r="R644" s="114"/>
      <c r="S644" s="114"/>
      <c r="T644"/>
      <c r="U644" s="5"/>
      <c r="V644"/>
      <c r="W644"/>
      <c r="X644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P644" s="116" t="s">
        <v>791</v>
      </c>
      <c r="AQ644" s="9" t="str">
        <f t="shared" si="9"/>
        <v>7830</v>
      </c>
    </row>
    <row r="645" spans="1:43" s="9" customFormat="1" ht="27.75" customHeight="1" x14ac:dyDescent="0.4">
      <c r="A645" s="7"/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5"/>
      <c r="O645" s="114"/>
      <c r="P645" s="114"/>
      <c r="Q645" s="114"/>
      <c r="R645" s="114"/>
      <c r="S645" s="114"/>
      <c r="T645"/>
      <c r="U645" s="5"/>
      <c r="V645"/>
      <c r="W645"/>
      <c r="X645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P645" s="116" t="s">
        <v>792</v>
      </c>
      <c r="AQ645" s="9" t="str">
        <f t="shared" si="9"/>
        <v xml:space="preserve">791 </v>
      </c>
    </row>
    <row r="646" spans="1:43" s="9" customFormat="1" ht="27.75" customHeight="1" x14ac:dyDescent="0.4">
      <c r="A646" s="7"/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5"/>
      <c r="O646" s="114"/>
      <c r="P646" s="114"/>
      <c r="Q646" s="114"/>
      <c r="R646" s="114"/>
      <c r="S646" s="114"/>
      <c r="T646"/>
      <c r="U646" s="5"/>
      <c r="V646"/>
      <c r="W646"/>
      <c r="X646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P646" s="116" t="s">
        <v>793</v>
      </c>
      <c r="AQ646" s="9" t="str">
        <f t="shared" si="9"/>
        <v>7911</v>
      </c>
    </row>
    <row r="647" spans="1:43" s="9" customFormat="1" ht="27.75" customHeight="1" x14ac:dyDescent="0.4">
      <c r="A647" s="7"/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5"/>
      <c r="O647" s="114"/>
      <c r="P647" s="114"/>
      <c r="Q647" s="114"/>
      <c r="R647" s="114"/>
      <c r="S647" s="114"/>
      <c r="T647"/>
      <c r="U647" s="5"/>
      <c r="V647"/>
      <c r="W647"/>
      <c r="X647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P647" s="116" t="s">
        <v>794</v>
      </c>
      <c r="AQ647" s="9" t="str">
        <f t="shared" si="9"/>
        <v>7912</v>
      </c>
    </row>
    <row r="648" spans="1:43" s="9" customFormat="1" ht="27.75" customHeight="1" x14ac:dyDescent="0.4">
      <c r="A648" s="7"/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5"/>
      <c r="O648" s="114"/>
      <c r="P648" s="114"/>
      <c r="Q648" s="114"/>
      <c r="R648" s="114"/>
      <c r="S648" s="114"/>
      <c r="T648"/>
      <c r="U648" s="5"/>
      <c r="V648"/>
      <c r="W648"/>
      <c r="X64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P648" s="116" t="s">
        <v>795</v>
      </c>
      <c r="AQ648" s="9" t="str">
        <f t="shared" si="9"/>
        <v xml:space="preserve">799 </v>
      </c>
    </row>
    <row r="649" spans="1:43" s="9" customFormat="1" ht="27.75" customHeight="1" x14ac:dyDescent="0.4">
      <c r="A649" s="7"/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5"/>
      <c r="O649" s="114"/>
      <c r="P649" s="114"/>
      <c r="Q649" s="114"/>
      <c r="R649" s="114"/>
      <c r="S649" s="114"/>
      <c r="T649"/>
      <c r="U649" s="5"/>
      <c r="V649"/>
      <c r="W649"/>
      <c r="X649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P649" s="116" t="s">
        <v>796</v>
      </c>
      <c r="AQ649" s="9" t="str">
        <f t="shared" si="9"/>
        <v>7990</v>
      </c>
    </row>
    <row r="650" spans="1:43" s="9" customFormat="1" ht="27.75" customHeight="1" x14ac:dyDescent="0.4">
      <c r="A650" s="7"/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5"/>
      <c r="O650" s="114"/>
      <c r="P650" s="114"/>
      <c r="Q650" s="114"/>
      <c r="R650" s="114"/>
      <c r="S650" s="114"/>
      <c r="T650"/>
      <c r="U650" s="5"/>
      <c r="V650"/>
      <c r="W650"/>
      <c r="X650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P650" s="116" t="s">
        <v>797</v>
      </c>
      <c r="AQ650" s="9" t="str">
        <f t="shared" si="9"/>
        <v xml:space="preserve">801 </v>
      </c>
    </row>
    <row r="651" spans="1:43" s="9" customFormat="1" ht="27.75" customHeight="1" x14ac:dyDescent="0.4">
      <c r="A651" s="7"/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5"/>
      <c r="O651" s="114"/>
      <c r="P651" s="114"/>
      <c r="Q651" s="114"/>
      <c r="R651" s="114"/>
      <c r="S651" s="114"/>
      <c r="T651"/>
      <c r="U651" s="5"/>
      <c r="V651"/>
      <c r="W651"/>
      <c r="X651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P651" s="116" t="s">
        <v>798</v>
      </c>
      <c r="AQ651" s="9" t="str">
        <f t="shared" si="9"/>
        <v>8010</v>
      </c>
    </row>
    <row r="652" spans="1:43" s="9" customFormat="1" ht="27.75" customHeight="1" x14ac:dyDescent="0.4">
      <c r="A652" s="7"/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5"/>
      <c r="O652" s="114"/>
      <c r="P652" s="114"/>
      <c r="Q652" s="114"/>
      <c r="R652" s="114"/>
      <c r="S652" s="114"/>
      <c r="T652"/>
      <c r="U652" s="5"/>
      <c r="V652"/>
      <c r="W652"/>
      <c r="X652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P652" s="116" t="s">
        <v>799</v>
      </c>
      <c r="AQ652" s="9" t="str">
        <f t="shared" si="9"/>
        <v xml:space="preserve">802 </v>
      </c>
    </row>
    <row r="653" spans="1:43" s="9" customFormat="1" ht="27.75" customHeight="1" x14ac:dyDescent="0.4">
      <c r="A653" s="7"/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5"/>
      <c r="O653" s="114"/>
      <c r="P653" s="114"/>
      <c r="Q653" s="114"/>
      <c r="R653" s="114"/>
      <c r="S653" s="114"/>
      <c r="T653"/>
      <c r="U653" s="5"/>
      <c r="V653"/>
      <c r="W653"/>
      <c r="X653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P653" s="116" t="s">
        <v>800</v>
      </c>
      <c r="AQ653" s="9" t="str">
        <f t="shared" si="9"/>
        <v>8020</v>
      </c>
    </row>
    <row r="654" spans="1:43" s="9" customFormat="1" ht="27.75" customHeight="1" x14ac:dyDescent="0.4">
      <c r="A654" s="7"/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5"/>
      <c r="O654" s="114"/>
      <c r="P654" s="114"/>
      <c r="Q654" s="114"/>
      <c r="R654" s="114"/>
      <c r="S654" s="114"/>
      <c r="T654"/>
      <c r="U654" s="5"/>
      <c r="V654"/>
      <c r="W654"/>
      <c r="X654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P654" s="116" t="s">
        <v>801</v>
      </c>
      <c r="AQ654" s="9" t="str">
        <f t="shared" si="9"/>
        <v xml:space="preserve">803 </v>
      </c>
    </row>
    <row r="655" spans="1:43" s="9" customFormat="1" ht="27.75" customHeight="1" x14ac:dyDescent="0.4">
      <c r="A655" s="7"/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5"/>
      <c r="O655" s="114"/>
      <c r="P655" s="114"/>
      <c r="Q655" s="114"/>
      <c r="R655" s="114"/>
      <c r="S655" s="114"/>
      <c r="T655"/>
      <c r="U655" s="5"/>
      <c r="V655"/>
      <c r="W655"/>
      <c r="X655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P655" s="116" t="s">
        <v>802</v>
      </c>
      <c r="AQ655" s="9" t="str">
        <f t="shared" si="9"/>
        <v>8030</v>
      </c>
    </row>
    <row r="656" spans="1:43" s="9" customFormat="1" ht="27.75" customHeight="1" x14ac:dyDescent="0.4">
      <c r="A656" s="7"/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5"/>
      <c r="O656" s="114"/>
      <c r="P656" s="114"/>
      <c r="Q656" s="114"/>
      <c r="R656" s="114"/>
      <c r="S656" s="114"/>
      <c r="T656"/>
      <c r="U656" s="5"/>
      <c r="V656"/>
      <c r="W656"/>
      <c r="X656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P656" s="116" t="s">
        <v>803</v>
      </c>
      <c r="AQ656" s="9" t="str">
        <f t="shared" si="9"/>
        <v xml:space="preserve">811 </v>
      </c>
    </row>
    <row r="657" spans="1:43" s="9" customFormat="1" ht="27.75" customHeight="1" x14ac:dyDescent="0.4">
      <c r="A657" s="7"/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5"/>
      <c r="O657" s="114"/>
      <c r="P657" s="114"/>
      <c r="Q657" s="114"/>
      <c r="R657" s="114"/>
      <c r="S657" s="114"/>
      <c r="T657"/>
      <c r="U657" s="5"/>
      <c r="V657"/>
      <c r="W657"/>
      <c r="X657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P657" s="116" t="s">
        <v>804</v>
      </c>
      <c r="AQ657" s="9" t="str">
        <f t="shared" si="9"/>
        <v>8110</v>
      </c>
    </row>
    <row r="658" spans="1:43" s="9" customFormat="1" ht="27.75" customHeight="1" x14ac:dyDescent="0.4">
      <c r="A658" s="7"/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5"/>
      <c r="O658" s="114"/>
      <c r="P658" s="114"/>
      <c r="Q658" s="114"/>
      <c r="R658" s="114"/>
      <c r="S658" s="114"/>
      <c r="T658"/>
      <c r="U658" s="5"/>
      <c r="V658"/>
      <c r="W658"/>
      <c r="X65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P658" s="116" t="s">
        <v>805</v>
      </c>
      <c r="AQ658" s="9" t="str">
        <f t="shared" si="9"/>
        <v xml:space="preserve">812 </v>
      </c>
    </row>
    <row r="659" spans="1:43" s="9" customFormat="1" ht="27.75" customHeight="1" x14ac:dyDescent="0.4">
      <c r="A659" s="7"/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5"/>
      <c r="O659" s="114"/>
      <c r="P659" s="114"/>
      <c r="Q659" s="114"/>
      <c r="R659" s="114"/>
      <c r="S659" s="114"/>
      <c r="T659"/>
      <c r="U659" s="5"/>
      <c r="V659"/>
      <c r="W659"/>
      <c r="X659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P659" s="116" t="s">
        <v>806</v>
      </c>
      <c r="AQ659" s="9" t="str">
        <f t="shared" si="9"/>
        <v>8121</v>
      </c>
    </row>
    <row r="660" spans="1:43" s="9" customFormat="1" ht="27.75" customHeight="1" x14ac:dyDescent="0.4">
      <c r="A660" s="7"/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5"/>
      <c r="O660" s="114"/>
      <c r="P660" s="114"/>
      <c r="Q660" s="114"/>
      <c r="R660" s="114"/>
      <c r="S660" s="114"/>
      <c r="T660"/>
      <c r="U660" s="5"/>
      <c r="V660"/>
      <c r="W660"/>
      <c r="X660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P660" s="116" t="s">
        <v>807</v>
      </c>
      <c r="AQ660" s="9" t="str">
        <f t="shared" si="9"/>
        <v>8129</v>
      </c>
    </row>
    <row r="661" spans="1:43" s="9" customFormat="1" ht="27.75" customHeight="1" x14ac:dyDescent="0.4">
      <c r="A661" s="7"/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5"/>
      <c r="O661" s="114"/>
      <c r="P661" s="114"/>
      <c r="Q661" s="114"/>
      <c r="R661" s="114"/>
      <c r="S661" s="114"/>
      <c r="T661"/>
      <c r="U661" s="5"/>
      <c r="V661"/>
      <c r="W661"/>
      <c r="X661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P661" s="116" t="s">
        <v>808</v>
      </c>
      <c r="AQ661" s="9" t="str">
        <f t="shared" si="9"/>
        <v xml:space="preserve">813 </v>
      </c>
    </row>
    <row r="662" spans="1:43" s="9" customFormat="1" ht="27.75" customHeight="1" x14ac:dyDescent="0.4">
      <c r="A662" s="7"/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5"/>
      <c r="O662" s="114"/>
      <c r="P662" s="114"/>
      <c r="Q662" s="114"/>
      <c r="R662" s="114"/>
      <c r="S662" s="114"/>
      <c r="T662"/>
      <c r="U662" s="5"/>
      <c r="V662"/>
      <c r="W662"/>
      <c r="X662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P662" s="116" t="s">
        <v>809</v>
      </c>
      <c r="AQ662" s="9" t="str">
        <f t="shared" si="9"/>
        <v>8130</v>
      </c>
    </row>
    <row r="663" spans="1:43" s="9" customFormat="1" ht="27.75" customHeight="1" x14ac:dyDescent="0.4">
      <c r="A663" s="7"/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5"/>
      <c r="O663" s="114"/>
      <c r="P663" s="114"/>
      <c r="Q663" s="114"/>
      <c r="R663" s="114"/>
      <c r="S663" s="114"/>
      <c r="T663"/>
      <c r="U663" s="5"/>
      <c r="V663"/>
      <c r="W663"/>
      <c r="X663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P663" s="116" t="s">
        <v>810</v>
      </c>
      <c r="AQ663" s="9" t="str">
        <f t="shared" si="9"/>
        <v xml:space="preserve">821 </v>
      </c>
    </row>
    <row r="664" spans="1:43" s="9" customFormat="1" ht="27.75" customHeight="1" x14ac:dyDescent="0.4">
      <c r="A664" s="7"/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5"/>
      <c r="O664" s="114"/>
      <c r="P664" s="114"/>
      <c r="Q664" s="114"/>
      <c r="R664" s="114"/>
      <c r="S664" s="114"/>
      <c r="T664"/>
      <c r="U664" s="5"/>
      <c r="V664"/>
      <c r="W664"/>
      <c r="X664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P664" s="116" t="s">
        <v>811</v>
      </c>
      <c r="AQ664" s="9" t="str">
        <f t="shared" si="9"/>
        <v>8211</v>
      </c>
    </row>
    <row r="665" spans="1:43" s="9" customFormat="1" ht="27.75" customHeight="1" x14ac:dyDescent="0.4">
      <c r="A665" s="7"/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5"/>
      <c r="O665" s="114"/>
      <c r="P665" s="114"/>
      <c r="Q665" s="114"/>
      <c r="R665" s="114"/>
      <c r="S665" s="114"/>
      <c r="T665"/>
      <c r="U665" s="5"/>
      <c r="V665"/>
      <c r="W665"/>
      <c r="X665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P665" s="116" t="s">
        <v>812</v>
      </c>
      <c r="AQ665" s="9" t="str">
        <f t="shared" ref="AQ665:AQ728" si="10">MID(AP620:AP665,1,4)</f>
        <v>8219</v>
      </c>
    </row>
    <row r="666" spans="1:43" s="9" customFormat="1" ht="27.75" customHeight="1" x14ac:dyDescent="0.4">
      <c r="A666" s="7"/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5"/>
      <c r="O666" s="114"/>
      <c r="P666" s="114"/>
      <c r="Q666" s="114"/>
      <c r="R666" s="114"/>
      <c r="S666" s="114"/>
      <c r="T666"/>
      <c r="U666" s="5"/>
      <c r="V666"/>
      <c r="W666"/>
      <c r="X666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P666" s="116" t="s">
        <v>813</v>
      </c>
      <c r="AQ666" s="9" t="str">
        <f t="shared" si="10"/>
        <v xml:space="preserve">822 </v>
      </c>
    </row>
    <row r="667" spans="1:43" s="9" customFormat="1" ht="27.75" customHeight="1" x14ac:dyDescent="0.4">
      <c r="A667" s="7"/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5"/>
      <c r="O667" s="114"/>
      <c r="P667" s="114"/>
      <c r="Q667" s="114"/>
      <c r="R667" s="114"/>
      <c r="S667" s="114"/>
      <c r="T667"/>
      <c r="U667" s="5"/>
      <c r="V667"/>
      <c r="W667"/>
      <c r="X667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P667" s="116" t="s">
        <v>814</v>
      </c>
      <c r="AQ667" s="9" t="str">
        <f t="shared" si="10"/>
        <v>8220</v>
      </c>
    </row>
    <row r="668" spans="1:43" s="9" customFormat="1" ht="27.75" customHeight="1" x14ac:dyDescent="0.4">
      <c r="A668" s="7"/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5"/>
      <c r="O668" s="114"/>
      <c r="P668" s="114"/>
      <c r="Q668" s="114"/>
      <c r="R668" s="114"/>
      <c r="S668" s="114"/>
      <c r="T668"/>
      <c r="U668" s="5"/>
      <c r="V668"/>
      <c r="W668"/>
      <c r="X66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P668" s="116" t="s">
        <v>815</v>
      </c>
      <c r="AQ668" s="9" t="str">
        <f t="shared" si="10"/>
        <v xml:space="preserve">823 </v>
      </c>
    </row>
    <row r="669" spans="1:43" s="9" customFormat="1" ht="27.75" customHeight="1" x14ac:dyDescent="0.4">
      <c r="A669" s="7"/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5"/>
      <c r="O669" s="114"/>
      <c r="P669" s="114"/>
      <c r="Q669" s="114"/>
      <c r="R669" s="114"/>
      <c r="S669" s="114"/>
      <c r="T669"/>
      <c r="U669" s="5"/>
      <c r="V669"/>
      <c r="W669"/>
      <c r="X669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P669" s="116" t="s">
        <v>816</v>
      </c>
      <c r="AQ669" s="9" t="str">
        <f t="shared" si="10"/>
        <v>8230</v>
      </c>
    </row>
    <row r="670" spans="1:43" s="9" customFormat="1" ht="27.75" customHeight="1" x14ac:dyDescent="0.4">
      <c r="A670" s="7"/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5"/>
      <c r="O670" s="114"/>
      <c r="P670" s="114"/>
      <c r="Q670" s="114"/>
      <c r="R670" s="114"/>
      <c r="S670" s="114"/>
      <c r="T670"/>
      <c r="U670" s="5"/>
      <c r="V670"/>
      <c r="W670"/>
      <c r="X670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P670" s="116" t="s">
        <v>817</v>
      </c>
      <c r="AQ670" s="9" t="str">
        <f t="shared" si="10"/>
        <v xml:space="preserve">829 </v>
      </c>
    </row>
    <row r="671" spans="1:43" s="9" customFormat="1" ht="27.75" customHeight="1" x14ac:dyDescent="0.4">
      <c r="A671" s="7"/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5"/>
      <c r="O671" s="114"/>
      <c r="P671" s="114"/>
      <c r="Q671" s="114"/>
      <c r="R671" s="114"/>
      <c r="S671" s="114"/>
      <c r="T671"/>
      <c r="U671" s="5"/>
      <c r="V671"/>
      <c r="W671"/>
      <c r="X671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P671" s="116" t="s">
        <v>818</v>
      </c>
      <c r="AQ671" s="9" t="str">
        <f t="shared" si="10"/>
        <v>8291</v>
      </c>
    </row>
    <row r="672" spans="1:43" s="9" customFormat="1" ht="27.75" customHeight="1" x14ac:dyDescent="0.4">
      <c r="A672" s="7"/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5"/>
      <c r="O672" s="114"/>
      <c r="P672" s="114"/>
      <c r="Q672" s="114"/>
      <c r="R672" s="114"/>
      <c r="S672" s="114"/>
      <c r="T672"/>
      <c r="U672" s="5"/>
      <c r="V672"/>
      <c r="W672"/>
      <c r="X672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P672" s="116" t="s">
        <v>819</v>
      </c>
      <c r="AQ672" s="9" t="str">
        <f t="shared" si="10"/>
        <v>8292</v>
      </c>
    </row>
    <row r="673" spans="1:43" s="9" customFormat="1" ht="27.75" customHeight="1" x14ac:dyDescent="0.4">
      <c r="A673" s="7"/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5"/>
      <c r="O673" s="114"/>
      <c r="P673" s="114"/>
      <c r="Q673" s="114"/>
      <c r="R673" s="114"/>
      <c r="S673" s="114"/>
      <c r="T673"/>
      <c r="U673" s="5"/>
      <c r="V673"/>
      <c r="W673"/>
      <c r="X673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P673" s="116" t="s">
        <v>820</v>
      </c>
      <c r="AQ673" s="9" t="str">
        <f t="shared" si="10"/>
        <v>8299</v>
      </c>
    </row>
    <row r="674" spans="1:43" s="9" customFormat="1" ht="27.75" customHeight="1" x14ac:dyDescent="0.4">
      <c r="A674" s="7"/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5"/>
      <c r="O674" s="114"/>
      <c r="P674" s="114"/>
      <c r="Q674" s="114"/>
      <c r="R674" s="114"/>
      <c r="S674" s="114"/>
      <c r="T674"/>
      <c r="U674" s="5"/>
      <c r="V674"/>
      <c r="W674"/>
      <c r="X674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P674" s="116" t="s">
        <v>821</v>
      </c>
      <c r="AQ674" s="9" t="str">
        <f t="shared" si="10"/>
        <v xml:space="preserve">841 </v>
      </c>
    </row>
    <row r="675" spans="1:43" s="9" customFormat="1" ht="27.75" customHeight="1" x14ac:dyDescent="0.4">
      <c r="A675" s="7"/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5"/>
      <c r="O675" s="114"/>
      <c r="P675" s="114"/>
      <c r="Q675" s="114"/>
      <c r="R675" s="114"/>
      <c r="S675" s="114"/>
      <c r="T675"/>
      <c r="U675" s="5"/>
      <c r="V675"/>
      <c r="W675"/>
      <c r="X675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P675" s="116" t="s">
        <v>822</v>
      </c>
      <c r="AQ675" s="9" t="str">
        <f t="shared" si="10"/>
        <v>8411</v>
      </c>
    </row>
    <row r="676" spans="1:43" s="9" customFormat="1" ht="27.75" customHeight="1" x14ac:dyDescent="0.4">
      <c r="A676" s="7"/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5"/>
      <c r="O676" s="114"/>
      <c r="P676" s="114"/>
      <c r="Q676" s="114"/>
      <c r="R676" s="114"/>
      <c r="S676" s="114"/>
      <c r="T676"/>
      <c r="U676" s="5"/>
      <c r="V676"/>
      <c r="W676"/>
      <c r="X676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P676" s="116" t="s">
        <v>823</v>
      </c>
      <c r="AQ676" s="9" t="str">
        <f t="shared" si="10"/>
        <v>8412</v>
      </c>
    </row>
    <row r="677" spans="1:43" s="9" customFormat="1" ht="27.75" customHeight="1" x14ac:dyDescent="0.4">
      <c r="A677" s="7"/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5"/>
      <c r="O677" s="114"/>
      <c r="P677" s="114"/>
      <c r="Q677" s="114"/>
      <c r="R677" s="114"/>
      <c r="S677" s="114"/>
      <c r="T677"/>
      <c r="U677" s="5"/>
      <c r="V677"/>
      <c r="W677"/>
      <c r="X677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P677" s="116" t="s">
        <v>824</v>
      </c>
      <c r="AQ677" s="9" t="str">
        <f t="shared" si="10"/>
        <v>8413</v>
      </c>
    </row>
    <row r="678" spans="1:43" s="9" customFormat="1" ht="27.75" customHeight="1" x14ac:dyDescent="0.4">
      <c r="A678" s="7"/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5"/>
      <c r="O678" s="114"/>
      <c r="P678" s="114"/>
      <c r="Q678" s="114"/>
      <c r="R678" s="114"/>
      <c r="S678" s="114"/>
      <c r="T678"/>
      <c r="U678" s="5"/>
      <c r="V678"/>
      <c r="W678"/>
      <c r="X67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P678" s="116" t="s">
        <v>825</v>
      </c>
      <c r="AQ678" s="9" t="str">
        <f t="shared" si="10"/>
        <v>8414</v>
      </c>
    </row>
    <row r="679" spans="1:43" s="9" customFormat="1" ht="27.75" customHeight="1" x14ac:dyDescent="0.4">
      <c r="A679" s="7"/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5"/>
      <c r="O679" s="114"/>
      <c r="P679" s="114"/>
      <c r="Q679" s="114"/>
      <c r="R679" s="114"/>
      <c r="S679" s="114"/>
      <c r="T679"/>
      <c r="U679" s="5"/>
      <c r="V679"/>
      <c r="W679"/>
      <c r="X679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P679" s="116" t="s">
        <v>826</v>
      </c>
      <c r="AQ679" s="9" t="str">
        <f t="shared" si="10"/>
        <v>8415</v>
      </c>
    </row>
    <row r="680" spans="1:43" s="9" customFormat="1" ht="27.75" customHeight="1" x14ac:dyDescent="0.4">
      <c r="A680" s="7"/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5"/>
      <c r="O680" s="114"/>
      <c r="P680" s="114"/>
      <c r="Q680" s="114"/>
      <c r="R680" s="114"/>
      <c r="S680" s="114"/>
      <c r="T680"/>
      <c r="U680" s="5"/>
      <c r="V680"/>
      <c r="W680"/>
      <c r="X680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P680" s="116" t="s">
        <v>827</v>
      </c>
      <c r="AQ680" s="9" t="str">
        <f t="shared" si="10"/>
        <v xml:space="preserve">842 </v>
      </c>
    </row>
    <row r="681" spans="1:43" s="9" customFormat="1" ht="27.75" customHeight="1" x14ac:dyDescent="0.4">
      <c r="A681" s="7"/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5"/>
      <c r="O681" s="114"/>
      <c r="P681" s="114"/>
      <c r="Q681" s="114"/>
      <c r="R681" s="114"/>
      <c r="S681" s="114"/>
      <c r="T681"/>
      <c r="U681" s="5"/>
      <c r="V681"/>
      <c r="W681"/>
      <c r="X681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P681" s="116" t="s">
        <v>828</v>
      </c>
      <c r="AQ681" s="9" t="str">
        <f t="shared" si="10"/>
        <v>8421</v>
      </c>
    </row>
    <row r="682" spans="1:43" s="9" customFormat="1" ht="27.75" customHeight="1" x14ac:dyDescent="0.4">
      <c r="A682" s="7"/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5"/>
      <c r="O682" s="114"/>
      <c r="P682" s="114"/>
      <c r="Q682" s="114"/>
      <c r="R682" s="114"/>
      <c r="S682" s="114"/>
      <c r="T682"/>
      <c r="U682" s="5"/>
      <c r="V682"/>
      <c r="W682"/>
      <c r="X682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P682" s="116" t="s">
        <v>829</v>
      </c>
      <c r="AQ682" s="9" t="str">
        <f t="shared" si="10"/>
        <v>8422</v>
      </c>
    </row>
    <row r="683" spans="1:43" s="9" customFormat="1" ht="27.75" customHeight="1" x14ac:dyDescent="0.4">
      <c r="A683" s="7"/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5"/>
      <c r="O683" s="114"/>
      <c r="P683" s="114"/>
      <c r="Q683" s="114"/>
      <c r="R683" s="114"/>
      <c r="S683" s="114"/>
      <c r="T683"/>
      <c r="U683" s="5"/>
      <c r="V683"/>
      <c r="W683"/>
      <c r="X683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P683" s="116" t="s">
        <v>830</v>
      </c>
      <c r="AQ683" s="9" t="str">
        <f t="shared" si="10"/>
        <v>8423</v>
      </c>
    </row>
    <row r="684" spans="1:43" s="9" customFormat="1" ht="27.75" customHeight="1" x14ac:dyDescent="0.4">
      <c r="A684" s="7"/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5"/>
      <c r="O684" s="114"/>
      <c r="P684" s="114"/>
      <c r="Q684" s="114"/>
      <c r="R684" s="114"/>
      <c r="S684" s="114"/>
      <c r="T684"/>
      <c r="U684" s="5"/>
      <c r="V684"/>
      <c r="W684"/>
      <c r="X684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P684" s="116" t="s">
        <v>831</v>
      </c>
      <c r="AQ684" s="9" t="str">
        <f t="shared" si="10"/>
        <v>8424</v>
      </c>
    </row>
    <row r="685" spans="1:43" s="9" customFormat="1" ht="27.75" customHeight="1" x14ac:dyDescent="0.4">
      <c r="A685" s="7"/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5"/>
      <c r="O685" s="114"/>
      <c r="P685" s="114"/>
      <c r="Q685" s="114"/>
      <c r="R685" s="114"/>
      <c r="S685" s="114"/>
      <c r="T685"/>
      <c r="U685" s="5"/>
      <c r="V685"/>
      <c r="W685"/>
      <c r="X685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P685" s="116" t="s">
        <v>832</v>
      </c>
      <c r="AQ685" s="9" t="str">
        <f t="shared" si="10"/>
        <v xml:space="preserve">843 </v>
      </c>
    </row>
    <row r="686" spans="1:43" s="9" customFormat="1" ht="27.75" customHeight="1" x14ac:dyDescent="0.4">
      <c r="A686" s="7"/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5"/>
      <c r="O686" s="114"/>
      <c r="P686" s="114"/>
      <c r="Q686" s="114"/>
      <c r="R686" s="114"/>
      <c r="S686" s="114"/>
      <c r="T686"/>
      <c r="U686" s="5"/>
      <c r="V686"/>
      <c r="W686"/>
      <c r="X686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P686" s="116" t="s">
        <v>833</v>
      </c>
      <c r="AQ686" s="9" t="str">
        <f t="shared" si="10"/>
        <v>8430</v>
      </c>
    </row>
    <row r="687" spans="1:43" s="9" customFormat="1" ht="27.75" customHeight="1" x14ac:dyDescent="0.4">
      <c r="A687" s="7"/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5"/>
      <c r="O687" s="114"/>
      <c r="P687" s="114"/>
      <c r="Q687" s="114"/>
      <c r="R687" s="114"/>
      <c r="S687" s="114"/>
      <c r="T687"/>
      <c r="U687" s="5"/>
      <c r="V687"/>
      <c r="W687"/>
      <c r="X687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P687" s="116" t="s">
        <v>834</v>
      </c>
      <c r="AQ687" s="9" t="str">
        <f t="shared" si="10"/>
        <v xml:space="preserve">851 </v>
      </c>
    </row>
    <row r="688" spans="1:43" s="9" customFormat="1" ht="27.75" customHeight="1" x14ac:dyDescent="0.4">
      <c r="A688" s="7"/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5"/>
      <c r="O688" s="114"/>
      <c r="P688" s="114"/>
      <c r="Q688" s="114"/>
      <c r="R688" s="114"/>
      <c r="S688" s="114"/>
      <c r="T688"/>
      <c r="U688" s="5"/>
      <c r="V688"/>
      <c r="W688"/>
      <c r="X68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P688" s="116" t="s">
        <v>835</v>
      </c>
      <c r="AQ688" s="9" t="str">
        <f t="shared" si="10"/>
        <v>8511</v>
      </c>
    </row>
    <row r="689" spans="1:43" s="9" customFormat="1" ht="27.75" customHeight="1" x14ac:dyDescent="0.4">
      <c r="A689" s="7"/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5"/>
      <c r="O689" s="114"/>
      <c r="P689" s="114"/>
      <c r="Q689" s="114"/>
      <c r="R689" s="114"/>
      <c r="S689" s="114"/>
      <c r="T689"/>
      <c r="U689" s="5"/>
      <c r="V689"/>
      <c r="W689"/>
      <c r="X689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P689" s="116" t="s">
        <v>836</v>
      </c>
      <c r="AQ689" s="9" t="str">
        <f t="shared" si="10"/>
        <v>8512</v>
      </c>
    </row>
    <row r="690" spans="1:43" s="9" customFormat="1" ht="27.75" customHeight="1" x14ac:dyDescent="0.4">
      <c r="A690" s="7"/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5"/>
      <c r="O690" s="114"/>
      <c r="P690" s="114"/>
      <c r="Q690" s="114"/>
      <c r="R690" s="114"/>
      <c r="S690" s="114"/>
      <c r="T690"/>
      <c r="U690" s="5"/>
      <c r="V690"/>
      <c r="W690"/>
      <c r="X690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P690" s="116" t="s">
        <v>837</v>
      </c>
      <c r="AQ690" s="9" t="str">
        <f t="shared" si="10"/>
        <v>8513</v>
      </c>
    </row>
    <row r="691" spans="1:43" s="9" customFormat="1" ht="27.75" customHeight="1" x14ac:dyDescent="0.4">
      <c r="A691" s="7"/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5"/>
      <c r="O691" s="114"/>
      <c r="P691" s="114"/>
      <c r="Q691" s="114"/>
      <c r="R691" s="114"/>
      <c r="S691" s="114"/>
      <c r="T691"/>
      <c r="U691" s="5"/>
      <c r="V691"/>
      <c r="W691"/>
      <c r="X691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P691" s="116" t="s">
        <v>838</v>
      </c>
      <c r="AQ691" s="9" t="str">
        <f t="shared" si="10"/>
        <v xml:space="preserve">852 </v>
      </c>
    </row>
    <row r="692" spans="1:43" s="9" customFormat="1" ht="27.75" customHeight="1" x14ac:dyDescent="0.4">
      <c r="A692" s="7"/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5"/>
      <c r="O692" s="114"/>
      <c r="P692" s="114"/>
      <c r="Q692" s="114"/>
      <c r="R692" s="114"/>
      <c r="S692" s="114"/>
      <c r="T692"/>
      <c r="U692" s="5"/>
      <c r="V692"/>
      <c r="W692"/>
      <c r="X692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P692" s="116" t="s">
        <v>839</v>
      </c>
      <c r="AQ692" s="9" t="str">
        <f t="shared" si="10"/>
        <v>8521</v>
      </c>
    </row>
    <row r="693" spans="1:43" s="9" customFormat="1" ht="27.75" customHeight="1" x14ac:dyDescent="0.4">
      <c r="A693" s="7"/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5"/>
      <c r="O693" s="114"/>
      <c r="P693" s="114"/>
      <c r="Q693" s="114"/>
      <c r="R693" s="114"/>
      <c r="S693" s="114"/>
      <c r="T693"/>
      <c r="U693" s="5"/>
      <c r="V693"/>
      <c r="W693"/>
      <c r="X693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P693" s="116" t="s">
        <v>840</v>
      </c>
      <c r="AQ693" s="9" t="str">
        <f t="shared" si="10"/>
        <v>8522</v>
      </c>
    </row>
    <row r="694" spans="1:43" s="9" customFormat="1" ht="27.75" customHeight="1" x14ac:dyDescent="0.4">
      <c r="A694" s="7"/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5"/>
      <c r="O694" s="114"/>
      <c r="P694" s="114"/>
      <c r="Q694" s="114"/>
      <c r="R694" s="114"/>
      <c r="S694" s="114"/>
      <c r="T694"/>
      <c r="U694" s="5"/>
      <c r="V694"/>
      <c r="W694"/>
      <c r="X694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P694" s="116" t="s">
        <v>841</v>
      </c>
      <c r="AQ694" s="9" t="str">
        <f t="shared" si="10"/>
        <v>8523</v>
      </c>
    </row>
    <row r="695" spans="1:43" s="9" customFormat="1" ht="27.75" customHeight="1" x14ac:dyDescent="0.4">
      <c r="A695" s="7"/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5"/>
      <c r="O695" s="114"/>
      <c r="P695" s="114"/>
      <c r="Q695" s="114"/>
      <c r="R695" s="114"/>
      <c r="S695" s="114"/>
      <c r="T695"/>
      <c r="U695" s="5"/>
      <c r="V695"/>
      <c r="W695"/>
      <c r="X695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P695" s="116" t="s">
        <v>842</v>
      </c>
      <c r="AQ695" s="9" t="str">
        <f t="shared" si="10"/>
        <v xml:space="preserve">853 </v>
      </c>
    </row>
    <row r="696" spans="1:43" s="9" customFormat="1" ht="27.75" customHeight="1" x14ac:dyDescent="0.4">
      <c r="A696" s="7"/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5"/>
      <c r="O696" s="114"/>
      <c r="P696" s="114"/>
      <c r="Q696" s="114"/>
      <c r="R696" s="114"/>
      <c r="S696" s="114"/>
      <c r="T696"/>
      <c r="U696" s="5"/>
      <c r="V696"/>
      <c r="W696"/>
      <c r="X696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P696" s="116" t="s">
        <v>843</v>
      </c>
      <c r="AQ696" s="9" t="str">
        <f t="shared" si="10"/>
        <v>8530</v>
      </c>
    </row>
    <row r="697" spans="1:43" s="9" customFormat="1" ht="27.75" customHeight="1" x14ac:dyDescent="0.4">
      <c r="A697" s="7"/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5"/>
      <c r="O697" s="114"/>
      <c r="P697" s="114"/>
      <c r="Q697" s="114"/>
      <c r="R697" s="114"/>
      <c r="S697" s="114"/>
      <c r="T697"/>
      <c r="U697" s="5"/>
      <c r="V697"/>
      <c r="W697"/>
      <c r="X697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P697" s="116" t="s">
        <v>844</v>
      </c>
      <c r="AQ697" s="9" t="str">
        <f t="shared" si="10"/>
        <v xml:space="preserve">854 </v>
      </c>
    </row>
    <row r="698" spans="1:43" s="9" customFormat="1" ht="27.75" customHeight="1" x14ac:dyDescent="0.4">
      <c r="A698" s="7"/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5"/>
      <c r="O698" s="114"/>
      <c r="P698" s="114"/>
      <c r="Q698" s="114"/>
      <c r="R698" s="114"/>
      <c r="S698" s="114"/>
      <c r="T698"/>
      <c r="U698" s="5"/>
      <c r="V698"/>
      <c r="W698"/>
      <c r="X69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P698" s="116" t="s">
        <v>845</v>
      </c>
      <c r="AQ698" s="9" t="str">
        <f t="shared" si="10"/>
        <v>8541</v>
      </c>
    </row>
    <row r="699" spans="1:43" s="9" customFormat="1" ht="27.75" customHeight="1" x14ac:dyDescent="0.4">
      <c r="A699" s="7"/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5"/>
      <c r="O699" s="114"/>
      <c r="P699" s="114"/>
      <c r="Q699" s="114"/>
      <c r="R699" s="114"/>
      <c r="S699" s="114"/>
      <c r="T699"/>
      <c r="U699" s="5"/>
      <c r="V699"/>
      <c r="W699"/>
      <c r="X699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P699" s="116" t="s">
        <v>846</v>
      </c>
      <c r="AQ699" s="9" t="str">
        <f t="shared" si="10"/>
        <v>8542</v>
      </c>
    </row>
    <row r="700" spans="1:43" s="9" customFormat="1" ht="27.75" customHeight="1" x14ac:dyDescent="0.4">
      <c r="A700" s="7"/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5"/>
      <c r="O700" s="114"/>
      <c r="P700" s="114"/>
      <c r="Q700" s="114"/>
      <c r="R700" s="114"/>
      <c r="S700" s="114"/>
      <c r="T700"/>
      <c r="U700" s="5"/>
      <c r="V700"/>
      <c r="W700"/>
      <c r="X700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P700" s="116" t="s">
        <v>847</v>
      </c>
      <c r="AQ700" s="9" t="str">
        <f t="shared" si="10"/>
        <v>8543</v>
      </c>
    </row>
    <row r="701" spans="1:43" s="9" customFormat="1" ht="27.75" customHeight="1" x14ac:dyDescent="0.4">
      <c r="A701" s="7"/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5"/>
      <c r="O701" s="114"/>
      <c r="P701" s="114"/>
      <c r="Q701" s="114"/>
      <c r="R701" s="114"/>
      <c r="S701" s="114"/>
      <c r="T701"/>
      <c r="U701" s="5"/>
      <c r="V701"/>
      <c r="W701"/>
      <c r="X701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P701" s="116" t="s">
        <v>848</v>
      </c>
      <c r="AQ701" s="9" t="str">
        <f t="shared" si="10"/>
        <v>8544</v>
      </c>
    </row>
    <row r="702" spans="1:43" s="9" customFormat="1" ht="27.75" customHeight="1" x14ac:dyDescent="0.4">
      <c r="A702" s="7"/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5"/>
      <c r="O702" s="114"/>
      <c r="P702" s="114"/>
      <c r="Q702" s="114"/>
      <c r="R702" s="114"/>
      <c r="S702" s="114"/>
      <c r="T702"/>
      <c r="U702" s="5"/>
      <c r="V702"/>
      <c r="W702"/>
      <c r="X702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P702" s="116" t="s">
        <v>849</v>
      </c>
      <c r="AQ702" s="9" t="str">
        <f t="shared" si="10"/>
        <v xml:space="preserve">855 </v>
      </c>
    </row>
    <row r="703" spans="1:43" s="9" customFormat="1" ht="27.75" customHeight="1" x14ac:dyDescent="0.4">
      <c r="A703" s="7"/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5"/>
      <c r="O703" s="114"/>
      <c r="P703" s="114"/>
      <c r="Q703" s="114"/>
      <c r="R703" s="114"/>
      <c r="S703" s="114"/>
      <c r="T703"/>
      <c r="U703" s="5"/>
      <c r="V703"/>
      <c r="W703"/>
      <c r="X703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P703" s="116" t="s">
        <v>850</v>
      </c>
      <c r="AQ703" s="9" t="str">
        <f t="shared" si="10"/>
        <v>8551</v>
      </c>
    </row>
    <row r="704" spans="1:43" s="9" customFormat="1" ht="27.75" customHeight="1" x14ac:dyDescent="0.4">
      <c r="A704" s="7"/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5"/>
      <c r="O704" s="114"/>
      <c r="P704" s="114"/>
      <c r="Q704" s="114"/>
      <c r="R704" s="114"/>
      <c r="S704" s="114"/>
      <c r="T704"/>
      <c r="U704" s="5"/>
      <c r="V704"/>
      <c r="W704"/>
      <c r="X704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P704" s="116" t="s">
        <v>851</v>
      </c>
      <c r="AQ704" s="9" t="str">
        <f t="shared" si="10"/>
        <v>8552</v>
      </c>
    </row>
    <row r="705" spans="1:43" s="9" customFormat="1" ht="27.75" customHeight="1" x14ac:dyDescent="0.4">
      <c r="A705" s="7"/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5"/>
      <c r="O705" s="114"/>
      <c r="P705" s="114"/>
      <c r="Q705" s="114"/>
      <c r="R705" s="114"/>
      <c r="S705" s="114"/>
      <c r="T705"/>
      <c r="U705" s="5"/>
      <c r="V705"/>
      <c r="W705"/>
      <c r="X705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P705" s="116" t="s">
        <v>852</v>
      </c>
      <c r="AQ705" s="9" t="str">
        <f t="shared" si="10"/>
        <v>8553</v>
      </c>
    </row>
    <row r="706" spans="1:43" s="9" customFormat="1" ht="27.75" customHeight="1" x14ac:dyDescent="0.4">
      <c r="A706" s="7"/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5"/>
      <c r="O706" s="114"/>
      <c r="P706" s="114"/>
      <c r="Q706" s="114"/>
      <c r="R706" s="114"/>
      <c r="S706" s="114"/>
      <c r="T706"/>
      <c r="U706" s="5"/>
      <c r="V706"/>
      <c r="W706"/>
      <c r="X706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P706" s="116" t="s">
        <v>853</v>
      </c>
      <c r="AQ706" s="9" t="str">
        <f t="shared" si="10"/>
        <v>8559</v>
      </c>
    </row>
    <row r="707" spans="1:43" s="9" customFormat="1" ht="27.75" customHeight="1" x14ac:dyDescent="0.4">
      <c r="A707" s="7"/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5"/>
      <c r="O707" s="114"/>
      <c r="P707" s="114"/>
      <c r="Q707" s="114"/>
      <c r="R707" s="114"/>
      <c r="S707" s="114"/>
      <c r="T707"/>
      <c r="U707" s="5"/>
      <c r="V707"/>
      <c r="W707"/>
      <c r="X707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P707" s="116" t="s">
        <v>854</v>
      </c>
      <c r="AQ707" s="9" t="str">
        <f t="shared" si="10"/>
        <v xml:space="preserve">856 </v>
      </c>
    </row>
    <row r="708" spans="1:43" s="9" customFormat="1" ht="27.75" customHeight="1" x14ac:dyDescent="0.4">
      <c r="A708" s="7"/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5"/>
      <c r="O708" s="114"/>
      <c r="P708" s="114"/>
      <c r="Q708" s="114"/>
      <c r="R708" s="114"/>
      <c r="S708" s="114"/>
      <c r="T708"/>
      <c r="U708" s="5"/>
      <c r="V708"/>
      <c r="W708"/>
      <c r="X70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P708" s="116" t="s">
        <v>855</v>
      </c>
      <c r="AQ708" s="9" t="str">
        <f t="shared" si="10"/>
        <v>8560</v>
      </c>
    </row>
    <row r="709" spans="1:43" s="9" customFormat="1" ht="27.75" customHeight="1" x14ac:dyDescent="0.4">
      <c r="A709" s="7"/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5"/>
      <c r="O709" s="114"/>
      <c r="P709" s="114"/>
      <c r="Q709" s="114"/>
      <c r="R709" s="114"/>
      <c r="S709" s="114"/>
      <c r="T709"/>
      <c r="U709" s="5"/>
      <c r="V709"/>
      <c r="W709"/>
      <c r="X709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P709" s="116" t="s">
        <v>856</v>
      </c>
      <c r="AQ709" s="9" t="str">
        <f t="shared" si="10"/>
        <v xml:space="preserve">861 </v>
      </c>
    </row>
    <row r="710" spans="1:43" s="9" customFormat="1" ht="27.75" customHeight="1" x14ac:dyDescent="0.4">
      <c r="A710" s="7"/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5"/>
      <c r="O710" s="114"/>
      <c r="P710" s="114"/>
      <c r="Q710" s="114"/>
      <c r="R710" s="114"/>
      <c r="S710" s="114"/>
      <c r="T710"/>
      <c r="U710" s="5"/>
      <c r="V710"/>
      <c r="W710"/>
      <c r="X710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P710" s="116" t="s">
        <v>857</v>
      </c>
      <c r="AQ710" s="9" t="str">
        <f t="shared" si="10"/>
        <v>8610</v>
      </c>
    </row>
    <row r="711" spans="1:43" s="9" customFormat="1" ht="27.75" customHeight="1" x14ac:dyDescent="0.4">
      <c r="A711" s="7"/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5"/>
      <c r="O711" s="114"/>
      <c r="P711" s="114"/>
      <c r="Q711" s="114"/>
      <c r="R711" s="114"/>
      <c r="S711" s="114"/>
      <c r="T711"/>
      <c r="U711" s="5"/>
      <c r="V711"/>
      <c r="W711"/>
      <c r="X711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P711" s="116" t="s">
        <v>858</v>
      </c>
      <c r="AQ711" s="9" t="str">
        <f t="shared" si="10"/>
        <v xml:space="preserve">862 </v>
      </c>
    </row>
    <row r="712" spans="1:43" s="9" customFormat="1" ht="27.75" customHeight="1" x14ac:dyDescent="0.4">
      <c r="A712" s="7"/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5"/>
      <c r="O712" s="114"/>
      <c r="P712" s="114"/>
      <c r="Q712" s="114"/>
      <c r="R712" s="114"/>
      <c r="S712" s="114"/>
      <c r="T712"/>
      <c r="U712" s="5"/>
      <c r="V712"/>
      <c r="W712"/>
      <c r="X712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P712" s="116" t="s">
        <v>859</v>
      </c>
      <c r="AQ712" s="9" t="str">
        <f t="shared" si="10"/>
        <v>8621</v>
      </c>
    </row>
    <row r="713" spans="1:43" s="9" customFormat="1" ht="27.75" customHeight="1" x14ac:dyDescent="0.4">
      <c r="A713" s="7"/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5"/>
      <c r="O713" s="114"/>
      <c r="P713" s="114"/>
      <c r="Q713" s="114"/>
      <c r="R713" s="114"/>
      <c r="S713" s="114"/>
      <c r="T713"/>
      <c r="U713" s="5"/>
      <c r="V713"/>
      <c r="W713"/>
      <c r="X713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P713" s="116" t="s">
        <v>860</v>
      </c>
      <c r="AQ713" s="9" t="str">
        <f t="shared" si="10"/>
        <v>8622</v>
      </c>
    </row>
    <row r="714" spans="1:43" s="9" customFormat="1" ht="27.75" customHeight="1" x14ac:dyDescent="0.4">
      <c r="A714" s="7"/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5"/>
      <c r="O714" s="114"/>
      <c r="P714" s="114"/>
      <c r="Q714" s="114"/>
      <c r="R714" s="114"/>
      <c r="S714" s="114"/>
      <c r="T714"/>
      <c r="U714" s="5"/>
      <c r="V714"/>
      <c r="W714"/>
      <c r="X714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P714" s="116" t="s">
        <v>861</v>
      </c>
      <c r="AQ714" s="9" t="str">
        <f t="shared" si="10"/>
        <v xml:space="preserve">869 </v>
      </c>
    </row>
    <row r="715" spans="1:43" s="9" customFormat="1" ht="27.75" customHeight="1" x14ac:dyDescent="0.4">
      <c r="A715" s="7"/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5"/>
      <c r="O715" s="114"/>
      <c r="P715" s="114"/>
      <c r="Q715" s="114"/>
      <c r="R715" s="114"/>
      <c r="S715" s="114"/>
      <c r="T715"/>
      <c r="U715" s="5"/>
      <c r="V715"/>
      <c r="W715"/>
      <c r="X715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P715" s="116" t="s">
        <v>862</v>
      </c>
      <c r="AQ715" s="9" t="str">
        <f t="shared" si="10"/>
        <v>8691</v>
      </c>
    </row>
    <row r="716" spans="1:43" s="9" customFormat="1" ht="27.75" customHeight="1" x14ac:dyDescent="0.4">
      <c r="A716" s="7"/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5"/>
      <c r="O716" s="114"/>
      <c r="P716" s="114"/>
      <c r="Q716" s="114"/>
      <c r="R716" s="114"/>
      <c r="S716" s="114"/>
      <c r="T716"/>
      <c r="U716" s="5"/>
      <c r="V716"/>
      <c r="W716"/>
      <c r="X716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P716" s="116" t="s">
        <v>863</v>
      </c>
      <c r="AQ716" s="9" t="str">
        <f t="shared" si="10"/>
        <v>8692</v>
      </c>
    </row>
    <row r="717" spans="1:43" s="9" customFormat="1" ht="27.75" customHeight="1" x14ac:dyDescent="0.4">
      <c r="A717" s="7"/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5"/>
      <c r="O717" s="114"/>
      <c r="P717" s="114"/>
      <c r="Q717" s="114"/>
      <c r="R717" s="114"/>
      <c r="S717" s="114"/>
      <c r="T717"/>
      <c r="U717" s="5"/>
      <c r="V717"/>
      <c r="W717"/>
      <c r="X717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P717" s="116" t="s">
        <v>864</v>
      </c>
      <c r="AQ717" s="9" t="str">
        <f t="shared" si="10"/>
        <v>8699</v>
      </c>
    </row>
    <row r="718" spans="1:43" s="9" customFormat="1" ht="27.75" customHeight="1" x14ac:dyDescent="0.4">
      <c r="A718" s="7"/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5"/>
      <c r="O718" s="114"/>
      <c r="P718" s="114"/>
      <c r="Q718" s="114"/>
      <c r="R718" s="114"/>
      <c r="S718" s="114"/>
      <c r="T718"/>
      <c r="U718" s="5"/>
      <c r="V718"/>
      <c r="W718"/>
      <c r="X71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P718" s="116" t="s">
        <v>865</v>
      </c>
      <c r="AQ718" s="9" t="str">
        <f t="shared" si="10"/>
        <v xml:space="preserve">871 </v>
      </c>
    </row>
    <row r="719" spans="1:43" s="9" customFormat="1" ht="27.75" customHeight="1" x14ac:dyDescent="0.4">
      <c r="A719" s="7"/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5"/>
      <c r="O719" s="114"/>
      <c r="P719" s="114"/>
      <c r="Q719" s="114"/>
      <c r="R719" s="114"/>
      <c r="S719" s="114"/>
      <c r="T719"/>
      <c r="U719" s="5"/>
      <c r="V719"/>
      <c r="W719"/>
      <c r="X719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P719" s="116" t="s">
        <v>866</v>
      </c>
      <c r="AQ719" s="9" t="str">
        <f t="shared" si="10"/>
        <v>8710</v>
      </c>
    </row>
    <row r="720" spans="1:43" s="9" customFormat="1" ht="27.75" customHeight="1" x14ac:dyDescent="0.4">
      <c r="A720" s="7"/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5"/>
      <c r="O720" s="114"/>
      <c r="P720" s="114"/>
      <c r="Q720" s="114"/>
      <c r="R720" s="114"/>
      <c r="S720" s="114"/>
      <c r="T720"/>
      <c r="U720" s="5"/>
      <c r="V720"/>
      <c r="W720"/>
      <c r="X720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P720" s="116" t="s">
        <v>867</v>
      </c>
      <c r="AQ720" s="9" t="str">
        <f t="shared" si="10"/>
        <v xml:space="preserve">872 </v>
      </c>
    </row>
    <row r="721" spans="1:43" s="9" customFormat="1" ht="27.75" customHeight="1" x14ac:dyDescent="0.4">
      <c r="A721" s="7"/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5"/>
      <c r="O721" s="114"/>
      <c r="P721" s="114"/>
      <c r="Q721" s="114"/>
      <c r="R721" s="114"/>
      <c r="S721" s="114"/>
      <c r="T721"/>
      <c r="U721" s="5"/>
      <c r="V721"/>
      <c r="W721"/>
      <c r="X721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P721" s="116" t="s">
        <v>868</v>
      </c>
      <c r="AQ721" s="9" t="str">
        <f t="shared" si="10"/>
        <v>8720</v>
      </c>
    </row>
    <row r="722" spans="1:43" s="9" customFormat="1" ht="27.75" customHeight="1" x14ac:dyDescent="0.4">
      <c r="A722" s="7"/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5"/>
      <c r="O722" s="114"/>
      <c r="P722" s="114"/>
      <c r="Q722" s="114"/>
      <c r="R722" s="114"/>
      <c r="S722" s="114"/>
      <c r="T722"/>
      <c r="U722" s="5"/>
      <c r="V722"/>
      <c r="W722"/>
      <c r="X722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P722" s="116" t="s">
        <v>869</v>
      </c>
      <c r="AQ722" s="9" t="str">
        <f t="shared" si="10"/>
        <v xml:space="preserve">873 </v>
      </c>
    </row>
    <row r="723" spans="1:43" s="9" customFormat="1" ht="27.75" customHeight="1" x14ac:dyDescent="0.4">
      <c r="A723" s="7"/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5"/>
      <c r="O723" s="114"/>
      <c r="P723" s="114"/>
      <c r="Q723" s="114"/>
      <c r="R723" s="114"/>
      <c r="S723" s="114"/>
      <c r="T723"/>
      <c r="U723" s="5"/>
      <c r="V723"/>
      <c r="W723"/>
      <c r="X723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P723" s="116" t="s">
        <v>870</v>
      </c>
      <c r="AQ723" s="9" t="str">
        <f t="shared" si="10"/>
        <v>8730</v>
      </c>
    </row>
    <row r="724" spans="1:43" s="9" customFormat="1" ht="27.75" customHeight="1" x14ac:dyDescent="0.4">
      <c r="A724" s="7"/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5"/>
      <c r="O724" s="114"/>
      <c r="P724" s="114"/>
      <c r="Q724" s="114"/>
      <c r="R724" s="114"/>
      <c r="S724" s="114"/>
      <c r="T724"/>
      <c r="U724" s="5"/>
      <c r="V724"/>
      <c r="W724"/>
      <c r="X724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P724" s="116" t="s">
        <v>871</v>
      </c>
      <c r="AQ724" s="9" t="str">
        <f t="shared" si="10"/>
        <v xml:space="preserve">879 </v>
      </c>
    </row>
    <row r="725" spans="1:43" s="9" customFormat="1" ht="27.75" customHeight="1" x14ac:dyDescent="0.4">
      <c r="A725" s="7"/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5"/>
      <c r="O725" s="114"/>
      <c r="P725" s="114"/>
      <c r="Q725" s="114"/>
      <c r="R725" s="114"/>
      <c r="S725" s="114"/>
      <c r="T725"/>
      <c r="U725" s="5"/>
      <c r="V725"/>
      <c r="W725"/>
      <c r="X725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P725" s="116" t="s">
        <v>872</v>
      </c>
      <c r="AQ725" s="9" t="str">
        <f t="shared" si="10"/>
        <v>8790</v>
      </c>
    </row>
    <row r="726" spans="1:43" s="9" customFormat="1" ht="27.75" customHeight="1" x14ac:dyDescent="0.4">
      <c r="A726" s="7"/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5"/>
      <c r="O726" s="114"/>
      <c r="P726" s="114"/>
      <c r="Q726" s="114"/>
      <c r="R726" s="114"/>
      <c r="S726" s="114"/>
      <c r="T726"/>
      <c r="U726" s="5"/>
      <c r="V726"/>
      <c r="W726"/>
      <c r="X726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P726" s="116" t="s">
        <v>873</v>
      </c>
      <c r="AQ726" s="9" t="str">
        <f t="shared" si="10"/>
        <v xml:space="preserve">881 </v>
      </c>
    </row>
    <row r="727" spans="1:43" s="9" customFormat="1" ht="27.75" customHeight="1" x14ac:dyDescent="0.4">
      <c r="A727" s="7"/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5"/>
      <c r="O727" s="114"/>
      <c r="P727" s="114"/>
      <c r="Q727" s="114"/>
      <c r="R727" s="114"/>
      <c r="S727" s="114"/>
      <c r="T727"/>
      <c r="U727" s="5"/>
      <c r="V727"/>
      <c r="W727"/>
      <c r="X727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P727" s="116" t="s">
        <v>874</v>
      </c>
      <c r="AQ727" s="9" t="str">
        <f t="shared" si="10"/>
        <v>8810</v>
      </c>
    </row>
    <row r="728" spans="1:43" s="9" customFormat="1" ht="27.75" customHeight="1" x14ac:dyDescent="0.4">
      <c r="A728" s="7"/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5"/>
      <c r="O728" s="114"/>
      <c r="P728" s="114"/>
      <c r="Q728" s="114"/>
      <c r="R728" s="114"/>
      <c r="S728" s="114"/>
      <c r="T728"/>
      <c r="U728" s="5"/>
      <c r="V728"/>
      <c r="W728"/>
      <c r="X72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P728" s="116" t="s">
        <v>875</v>
      </c>
      <c r="AQ728" s="9" t="str">
        <f t="shared" si="10"/>
        <v xml:space="preserve">889 </v>
      </c>
    </row>
    <row r="729" spans="1:43" s="9" customFormat="1" ht="27.75" customHeight="1" x14ac:dyDescent="0.4">
      <c r="A729" s="7"/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5"/>
      <c r="O729" s="114"/>
      <c r="P729" s="114"/>
      <c r="Q729" s="114"/>
      <c r="R729" s="114"/>
      <c r="S729" s="114"/>
      <c r="T729"/>
      <c r="U729" s="5"/>
      <c r="V729"/>
      <c r="W729"/>
      <c r="X729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P729" s="116" t="s">
        <v>876</v>
      </c>
      <c r="AQ729" s="9" t="str">
        <f t="shared" ref="AQ729:AQ782" si="11">MID(AP684:AP729,1,4)</f>
        <v>8890</v>
      </c>
    </row>
    <row r="730" spans="1:43" s="9" customFormat="1" ht="27.75" customHeight="1" x14ac:dyDescent="0.4">
      <c r="A730" s="7"/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5"/>
      <c r="O730" s="114"/>
      <c r="P730" s="114"/>
      <c r="Q730" s="114"/>
      <c r="R730" s="114"/>
      <c r="S730" s="114"/>
      <c r="T730"/>
      <c r="U730" s="5"/>
      <c r="V730"/>
      <c r="W730"/>
      <c r="X730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P730" s="116" t="s">
        <v>877</v>
      </c>
      <c r="AQ730" s="9" t="str">
        <f t="shared" si="11"/>
        <v xml:space="preserve">900 </v>
      </c>
    </row>
    <row r="731" spans="1:43" s="9" customFormat="1" ht="27.75" customHeight="1" x14ac:dyDescent="0.4">
      <c r="A731" s="7"/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5"/>
      <c r="O731" s="114"/>
      <c r="P731" s="114"/>
      <c r="Q731" s="114"/>
      <c r="R731" s="114"/>
      <c r="S731" s="114"/>
      <c r="T731"/>
      <c r="U731" s="5"/>
      <c r="V731"/>
      <c r="W731"/>
      <c r="X731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P731" s="116" t="s">
        <v>878</v>
      </c>
      <c r="AQ731" s="9" t="str">
        <f t="shared" si="11"/>
        <v>9001</v>
      </c>
    </row>
    <row r="732" spans="1:43" s="9" customFormat="1" ht="27.75" customHeight="1" x14ac:dyDescent="0.4">
      <c r="A732" s="7"/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5"/>
      <c r="O732" s="114"/>
      <c r="P732" s="114"/>
      <c r="Q732" s="114"/>
      <c r="R732" s="114"/>
      <c r="S732" s="114"/>
      <c r="T732"/>
      <c r="U732" s="5"/>
      <c r="V732"/>
      <c r="W732"/>
      <c r="X732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P732" s="116" t="s">
        <v>879</v>
      </c>
      <c r="AQ732" s="9" t="str">
        <f t="shared" si="11"/>
        <v>9002</v>
      </c>
    </row>
    <row r="733" spans="1:43" s="9" customFormat="1" ht="27.75" customHeight="1" x14ac:dyDescent="0.4">
      <c r="A733" s="7"/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5"/>
      <c r="O733" s="114"/>
      <c r="P733" s="114"/>
      <c r="Q733" s="114"/>
      <c r="R733" s="114"/>
      <c r="S733" s="114"/>
      <c r="T733"/>
      <c r="U733" s="5"/>
      <c r="V733"/>
      <c r="W733"/>
      <c r="X733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P733" s="116" t="s">
        <v>880</v>
      </c>
      <c r="AQ733" s="9" t="str">
        <f t="shared" si="11"/>
        <v>9003</v>
      </c>
    </row>
    <row r="734" spans="1:43" s="9" customFormat="1" ht="27.75" customHeight="1" x14ac:dyDescent="0.4">
      <c r="A734" s="7"/>
      <c r="B734" s="113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5"/>
      <c r="O734" s="114"/>
      <c r="P734" s="114"/>
      <c r="Q734" s="114"/>
      <c r="R734" s="114"/>
      <c r="S734" s="114"/>
      <c r="T734"/>
      <c r="U734" s="5"/>
      <c r="V734"/>
      <c r="W734"/>
      <c r="X734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P734" s="116" t="s">
        <v>881</v>
      </c>
      <c r="AQ734" s="9" t="str">
        <f t="shared" si="11"/>
        <v>9004</v>
      </c>
    </row>
    <row r="735" spans="1:43" s="9" customFormat="1" ht="27.75" customHeight="1" x14ac:dyDescent="0.4">
      <c r="A735" s="7"/>
      <c r="B735" s="113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5"/>
      <c r="O735" s="114"/>
      <c r="P735" s="114"/>
      <c r="Q735" s="114"/>
      <c r="R735" s="114"/>
      <c r="S735" s="114"/>
      <c r="T735"/>
      <c r="U735" s="5"/>
      <c r="V735"/>
      <c r="W735"/>
      <c r="X735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P735" s="116" t="s">
        <v>882</v>
      </c>
      <c r="AQ735" s="9" t="str">
        <f t="shared" si="11"/>
        <v>9005</v>
      </c>
    </row>
    <row r="736" spans="1:43" s="9" customFormat="1" ht="27.75" customHeight="1" x14ac:dyDescent="0.4">
      <c r="A736" s="7"/>
      <c r="B736" s="113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5"/>
      <c r="O736" s="114"/>
      <c r="P736" s="114"/>
      <c r="Q736" s="114"/>
      <c r="R736" s="114"/>
      <c r="S736" s="114"/>
      <c r="T736"/>
      <c r="U736" s="5"/>
      <c r="V736"/>
      <c r="W736"/>
      <c r="X736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P736" s="116" t="s">
        <v>883</v>
      </c>
      <c r="AQ736" s="9" t="str">
        <f t="shared" si="11"/>
        <v>9006</v>
      </c>
    </row>
    <row r="737" spans="1:43" s="9" customFormat="1" ht="27.75" customHeight="1" x14ac:dyDescent="0.4">
      <c r="A737" s="7"/>
      <c r="B737" s="113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5"/>
      <c r="O737" s="114"/>
      <c r="P737" s="114"/>
      <c r="Q737" s="114"/>
      <c r="R737" s="114"/>
      <c r="S737" s="114"/>
      <c r="T737"/>
      <c r="U737" s="5"/>
      <c r="V737"/>
      <c r="W737"/>
      <c r="X737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P737" s="116" t="s">
        <v>884</v>
      </c>
      <c r="AQ737" s="9" t="str">
        <f t="shared" si="11"/>
        <v>9007</v>
      </c>
    </row>
    <row r="738" spans="1:43" s="9" customFormat="1" ht="27.75" customHeight="1" x14ac:dyDescent="0.4">
      <c r="A738" s="7"/>
      <c r="B738" s="113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5"/>
      <c r="O738" s="114"/>
      <c r="P738" s="114"/>
      <c r="Q738" s="114"/>
      <c r="R738" s="114"/>
      <c r="S738" s="114"/>
      <c r="T738"/>
      <c r="U738" s="5"/>
      <c r="V738"/>
      <c r="W738"/>
      <c r="X73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P738" s="116" t="s">
        <v>885</v>
      </c>
      <c r="AQ738" s="9" t="str">
        <f t="shared" si="11"/>
        <v>9008</v>
      </c>
    </row>
    <row r="739" spans="1:43" s="9" customFormat="1" ht="27.75" customHeight="1" x14ac:dyDescent="0.4">
      <c r="A739" s="7"/>
      <c r="B739" s="113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5"/>
      <c r="O739" s="114"/>
      <c r="P739" s="114"/>
      <c r="Q739" s="114"/>
      <c r="R739" s="114"/>
      <c r="S739" s="114"/>
      <c r="T739"/>
      <c r="U739" s="5"/>
      <c r="V739"/>
      <c r="W739"/>
      <c r="X739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P739" s="116" t="s">
        <v>886</v>
      </c>
      <c r="AQ739" s="9" t="str">
        <f t="shared" si="11"/>
        <v xml:space="preserve">910 </v>
      </c>
    </row>
    <row r="740" spans="1:43" s="9" customFormat="1" ht="27.75" customHeight="1" x14ac:dyDescent="0.4">
      <c r="A740" s="7"/>
      <c r="B740" s="113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5"/>
      <c r="O740" s="114"/>
      <c r="P740" s="114"/>
      <c r="Q740" s="114"/>
      <c r="R740" s="114"/>
      <c r="S740" s="114"/>
      <c r="T740"/>
      <c r="U740" s="5"/>
      <c r="V740"/>
      <c r="W740"/>
      <c r="X740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P740" s="116" t="s">
        <v>887</v>
      </c>
      <c r="AQ740" s="9" t="str">
        <f t="shared" si="11"/>
        <v>9101</v>
      </c>
    </row>
    <row r="741" spans="1:43" s="9" customFormat="1" ht="27.75" customHeight="1" x14ac:dyDescent="0.4">
      <c r="A741" s="7"/>
      <c r="B741" s="113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5"/>
      <c r="O741" s="114"/>
      <c r="P741" s="114"/>
      <c r="Q741" s="114"/>
      <c r="R741" s="114"/>
      <c r="S741" s="114"/>
      <c r="T741"/>
      <c r="U741" s="5"/>
      <c r="V741"/>
      <c r="W741"/>
      <c r="X741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P741" s="116" t="s">
        <v>888</v>
      </c>
      <c r="AQ741" s="9" t="str">
        <f t="shared" si="11"/>
        <v>9102</v>
      </c>
    </row>
    <row r="742" spans="1:43" s="9" customFormat="1" ht="27.75" customHeight="1" x14ac:dyDescent="0.4">
      <c r="A742" s="7"/>
      <c r="B742" s="113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5"/>
      <c r="O742" s="114"/>
      <c r="P742" s="114"/>
      <c r="Q742" s="114"/>
      <c r="R742" s="114"/>
      <c r="S742" s="114"/>
      <c r="T742"/>
      <c r="U742" s="5"/>
      <c r="V742"/>
      <c r="W742"/>
      <c r="X742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P742" s="116" t="s">
        <v>889</v>
      </c>
      <c r="AQ742" s="9" t="str">
        <f t="shared" si="11"/>
        <v>9103</v>
      </c>
    </row>
    <row r="743" spans="1:43" s="9" customFormat="1" ht="27.75" customHeight="1" x14ac:dyDescent="0.4">
      <c r="A743" s="7"/>
      <c r="B743" s="113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5"/>
      <c r="O743" s="114"/>
      <c r="P743" s="114"/>
      <c r="Q743" s="114"/>
      <c r="R743" s="114"/>
      <c r="S743" s="114"/>
      <c r="T743"/>
      <c r="U743" s="5"/>
      <c r="V743"/>
      <c r="W743"/>
      <c r="X743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P743" s="116" t="s">
        <v>890</v>
      </c>
      <c r="AQ743" s="9" t="str">
        <f t="shared" si="11"/>
        <v xml:space="preserve">920 </v>
      </c>
    </row>
    <row r="744" spans="1:43" s="9" customFormat="1" ht="27.75" customHeight="1" x14ac:dyDescent="0.4">
      <c r="A744" s="7"/>
      <c r="B744" s="113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5"/>
      <c r="O744" s="114"/>
      <c r="P744" s="114"/>
      <c r="Q744" s="114"/>
      <c r="R744" s="114"/>
      <c r="S744" s="114"/>
      <c r="T744"/>
      <c r="U744" s="5"/>
      <c r="V744"/>
      <c r="W744"/>
      <c r="X744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P744" s="116" t="s">
        <v>891</v>
      </c>
      <c r="AQ744" s="9" t="str">
        <f t="shared" si="11"/>
        <v>9200</v>
      </c>
    </row>
    <row r="745" spans="1:43" s="9" customFormat="1" ht="27.75" customHeight="1" x14ac:dyDescent="0.4">
      <c r="A745" s="7"/>
      <c r="B745" s="113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5"/>
      <c r="O745" s="114"/>
      <c r="P745" s="114"/>
      <c r="Q745" s="114"/>
      <c r="R745" s="114"/>
      <c r="S745" s="114"/>
      <c r="T745"/>
      <c r="U745" s="5"/>
      <c r="V745"/>
      <c r="W745"/>
      <c r="X745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P745" s="116" t="s">
        <v>892</v>
      </c>
      <c r="AQ745" s="9" t="str">
        <f t="shared" si="11"/>
        <v xml:space="preserve">931 </v>
      </c>
    </row>
    <row r="746" spans="1:43" s="9" customFormat="1" ht="27.75" customHeight="1" x14ac:dyDescent="0.4">
      <c r="A746" s="7"/>
      <c r="B746" s="113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5"/>
      <c r="O746" s="114"/>
      <c r="P746" s="114"/>
      <c r="Q746" s="114"/>
      <c r="R746" s="114"/>
      <c r="S746" s="114"/>
      <c r="T746"/>
      <c r="U746" s="5"/>
      <c r="V746"/>
      <c r="W746"/>
      <c r="X746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P746" s="116" t="s">
        <v>893</v>
      </c>
      <c r="AQ746" s="9" t="str">
        <f t="shared" si="11"/>
        <v>9311</v>
      </c>
    </row>
    <row r="747" spans="1:43" s="9" customFormat="1" ht="27.75" customHeight="1" x14ac:dyDescent="0.4">
      <c r="A747" s="7"/>
      <c r="B747" s="113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5"/>
      <c r="O747" s="114"/>
      <c r="P747" s="114"/>
      <c r="Q747" s="114"/>
      <c r="R747" s="114"/>
      <c r="S747" s="114"/>
      <c r="T747"/>
      <c r="U747" s="5"/>
      <c r="V747"/>
      <c r="W747"/>
      <c r="X747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P747" s="116" t="s">
        <v>894</v>
      </c>
      <c r="AQ747" s="9" t="str">
        <f t="shared" si="11"/>
        <v>9312</v>
      </c>
    </row>
    <row r="748" spans="1:43" s="9" customFormat="1" ht="27.75" customHeight="1" x14ac:dyDescent="0.4">
      <c r="A748" s="7"/>
      <c r="B748" s="113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5"/>
      <c r="O748" s="114"/>
      <c r="P748" s="114"/>
      <c r="Q748" s="114"/>
      <c r="R748" s="114"/>
      <c r="S748" s="114"/>
      <c r="T748"/>
      <c r="U748" s="5"/>
      <c r="V748"/>
      <c r="W748"/>
      <c r="X74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P748" s="116" t="s">
        <v>895</v>
      </c>
      <c r="AQ748" s="9" t="str">
        <f t="shared" si="11"/>
        <v>9319</v>
      </c>
    </row>
    <row r="749" spans="1:43" s="9" customFormat="1" ht="27.75" customHeight="1" x14ac:dyDescent="0.4">
      <c r="A749" s="7"/>
      <c r="B749" s="113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5"/>
      <c r="O749" s="114"/>
      <c r="P749" s="114"/>
      <c r="Q749" s="114"/>
      <c r="R749" s="114"/>
      <c r="S749" s="114"/>
      <c r="T749"/>
      <c r="U749" s="5"/>
      <c r="V749"/>
      <c r="W749"/>
      <c r="X749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P749" s="116" t="s">
        <v>896</v>
      </c>
      <c r="AQ749" s="9" t="str">
        <f t="shared" si="11"/>
        <v xml:space="preserve">932 </v>
      </c>
    </row>
    <row r="750" spans="1:43" s="9" customFormat="1" ht="27.75" customHeight="1" x14ac:dyDescent="0.4">
      <c r="A750" s="7"/>
      <c r="B750" s="113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5"/>
      <c r="O750" s="114"/>
      <c r="P750" s="114"/>
      <c r="Q750" s="114"/>
      <c r="R750" s="114"/>
      <c r="S750" s="114"/>
      <c r="T750"/>
      <c r="U750" s="5"/>
      <c r="V750"/>
      <c r="W750"/>
      <c r="X750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P750" s="116" t="s">
        <v>897</v>
      </c>
      <c r="AQ750" s="9" t="str">
        <f t="shared" si="11"/>
        <v>9321</v>
      </c>
    </row>
    <row r="751" spans="1:43" s="9" customFormat="1" ht="27.75" customHeight="1" x14ac:dyDescent="0.4">
      <c r="A751" s="7"/>
      <c r="B751" s="113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5"/>
      <c r="O751" s="114"/>
      <c r="P751" s="114"/>
      <c r="Q751" s="114"/>
      <c r="R751" s="114"/>
      <c r="S751" s="114"/>
      <c r="T751"/>
      <c r="U751" s="5"/>
      <c r="V751"/>
      <c r="W751"/>
      <c r="X751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P751" s="116" t="s">
        <v>898</v>
      </c>
      <c r="AQ751" s="9" t="str">
        <f t="shared" si="11"/>
        <v>9329</v>
      </c>
    </row>
    <row r="752" spans="1:43" s="9" customFormat="1" ht="27.75" customHeight="1" x14ac:dyDescent="0.4">
      <c r="A752" s="7"/>
      <c r="B752" s="113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5"/>
      <c r="O752" s="114"/>
      <c r="P752" s="114"/>
      <c r="Q752" s="114"/>
      <c r="R752" s="114"/>
      <c r="S752" s="114"/>
      <c r="T752"/>
      <c r="U752" s="5"/>
      <c r="V752"/>
      <c r="W752"/>
      <c r="X752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P752" s="116" t="s">
        <v>899</v>
      </c>
      <c r="AQ752" s="9" t="str">
        <f t="shared" si="11"/>
        <v xml:space="preserve">941 </v>
      </c>
    </row>
    <row r="753" spans="1:43" s="9" customFormat="1" ht="27.75" customHeight="1" x14ac:dyDescent="0.4">
      <c r="A753" s="7"/>
      <c r="B753" s="113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5"/>
      <c r="O753" s="114"/>
      <c r="P753" s="114"/>
      <c r="Q753" s="114"/>
      <c r="R753" s="114"/>
      <c r="S753" s="114"/>
      <c r="T753"/>
      <c r="U753" s="5"/>
      <c r="V753"/>
      <c r="W753"/>
      <c r="X753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P753" s="116" t="s">
        <v>900</v>
      </c>
      <c r="AQ753" s="9" t="str">
        <f t="shared" si="11"/>
        <v>9411</v>
      </c>
    </row>
    <row r="754" spans="1:43" s="9" customFormat="1" ht="27.75" customHeight="1" x14ac:dyDescent="0.4">
      <c r="A754" s="7"/>
      <c r="B754" s="113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5"/>
      <c r="O754" s="114"/>
      <c r="P754" s="114"/>
      <c r="Q754" s="114"/>
      <c r="R754" s="114"/>
      <c r="S754" s="114"/>
      <c r="T754"/>
      <c r="U754" s="5"/>
      <c r="V754"/>
      <c r="W754"/>
      <c r="X754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P754" s="116" t="s">
        <v>901</v>
      </c>
      <c r="AQ754" s="9" t="str">
        <f t="shared" si="11"/>
        <v>9412</v>
      </c>
    </row>
    <row r="755" spans="1:43" s="9" customFormat="1" ht="27.75" customHeight="1" x14ac:dyDescent="0.4">
      <c r="A755" s="7"/>
      <c r="B755" s="113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5"/>
      <c r="O755" s="114"/>
      <c r="P755" s="114"/>
      <c r="Q755" s="114"/>
      <c r="R755" s="114"/>
      <c r="S755" s="114"/>
      <c r="T755"/>
      <c r="U755" s="5"/>
      <c r="V755"/>
      <c r="W755"/>
      <c r="X755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P755" s="116" t="s">
        <v>902</v>
      </c>
      <c r="AQ755" s="9" t="str">
        <f t="shared" si="11"/>
        <v xml:space="preserve">942 </v>
      </c>
    </row>
    <row r="756" spans="1:43" s="9" customFormat="1" ht="27.75" customHeight="1" x14ac:dyDescent="0.4">
      <c r="A756" s="7"/>
      <c r="B756" s="113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5"/>
      <c r="O756" s="114"/>
      <c r="P756" s="114"/>
      <c r="Q756" s="114"/>
      <c r="R756" s="114"/>
      <c r="S756" s="114"/>
      <c r="T756"/>
      <c r="U756" s="5"/>
      <c r="V756"/>
      <c r="W756"/>
      <c r="X756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P756" s="116" t="s">
        <v>903</v>
      </c>
      <c r="AQ756" s="9" t="str">
        <f t="shared" si="11"/>
        <v>9420</v>
      </c>
    </row>
    <row r="757" spans="1:43" s="9" customFormat="1" ht="27.75" customHeight="1" x14ac:dyDescent="0.4">
      <c r="A757" s="7"/>
      <c r="B757" s="113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5"/>
      <c r="O757" s="114"/>
      <c r="P757" s="114"/>
      <c r="Q757" s="114"/>
      <c r="R757" s="114"/>
      <c r="S757" s="114"/>
      <c r="T757"/>
      <c r="U757" s="5"/>
      <c r="V757"/>
      <c r="W757"/>
      <c r="X757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P757" s="116" t="s">
        <v>904</v>
      </c>
      <c r="AQ757" s="9" t="str">
        <f t="shared" si="11"/>
        <v xml:space="preserve">949 </v>
      </c>
    </row>
    <row r="758" spans="1:43" s="9" customFormat="1" ht="27.75" customHeight="1" x14ac:dyDescent="0.4">
      <c r="A758" s="7"/>
      <c r="B758" s="113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5"/>
      <c r="O758" s="114"/>
      <c r="P758" s="114"/>
      <c r="Q758" s="114"/>
      <c r="R758" s="114"/>
      <c r="S758" s="114"/>
      <c r="T758"/>
      <c r="U758" s="5"/>
      <c r="V758"/>
      <c r="W758"/>
      <c r="X75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P758" s="116" t="s">
        <v>905</v>
      </c>
      <c r="AQ758" s="9" t="str">
        <f t="shared" si="11"/>
        <v>9491</v>
      </c>
    </row>
    <row r="759" spans="1:43" s="9" customFormat="1" ht="27.75" customHeight="1" x14ac:dyDescent="0.4">
      <c r="A759" s="7"/>
      <c r="B759" s="113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5"/>
      <c r="O759" s="114"/>
      <c r="P759" s="114"/>
      <c r="Q759" s="114"/>
      <c r="R759" s="114"/>
      <c r="S759" s="114"/>
      <c r="T759"/>
      <c r="U759" s="5"/>
      <c r="V759"/>
      <c r="W759"/>
      <c r="X759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P759" s="116" t="s">
        <v>906</v>
      </c>
      <c r="AQ759" s="9" t="str">
        <f t="shared" si="11"/>
        <v>9492</v>
      </c>
    </row>
    <row r="760" spans="1:43" s="9" customFormat="1" ht="27.75" customHeight="1" x14ac:dyDescent="0.4">
      <c r="A760" s="7"/>
      <c r="B760" s="113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5"/>
      <c r="O760" s="114"/>
      <c r="P760" s="114"/>
      <c r="Q760" s="114"/>
      <c r="R760" s="114"/>
      <c r="S760" s="114"/>
      <c r="T760"/>
      <c r="U760" s="5"/>
      <c r="V760"/>
      <c r="W760"/>
      <c r="X760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P760" s="116" t="s">
        <v>907</v>
      </c>
      <c r="AQ760" s="9" t="str">
        <f t="shared" si="11"/>
        <v>9499</v>
      </c>
    </row>
    <row r="761" spans="1:43" s="9" customFormat="1" ht="27.75" customHeight="1" x14ac:dyDescent="0.4">
      <c r="A761" s="7"/>
      <c r="B761" s="113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5"/>
      <c r="O761" s="114"/>
      <c r="P761" s="114"/>
      <c r="Q761" s="114"/>
      <c r="R761" s="114"/>
      <c r="S761" s="114"/>
      <c r="T761"/>
      <c r="U761" s="5"/>
      <c r="V761"/>
      <c r="W761"/>
      <c r="X761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P761" s="116" t="s">
        <v>908</v>
      </c>
      <c r="AQ761" s="9" t="str">
        <f t="shared" si="11"/>
        <v xml:space="preserve">951 </v>
      </c>
    </row>
    <row r="762" spans="1:43" s="9" customFormat="1" ht="27.75" customHeight="1" x14ac:dyDescent="0.4">
      <c r="A762" s="7"/>
      <c r="B762" s="113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5"/>
      <c r="O762" s="114"/>
      <c r="P762" s="114"/>
      <c r="Q762" s="114"/>
      <c r="R762" s="114"/>
      <c r="S762" s="114"/>
      <c r="T762"/>
      <c r="U762" s="5"/>
      <c r="V762"/>
      <c r="W762"/>
      <c r="X762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P762" s="116" t="s">
        <v>909</v>
      </c>
      <c r="AQ762" s="9" t="str">
        <f t="shared" si="11"/>
        <v>9511</v>
      </c>
    </row>
    <row r="763" spans="1:43" s="9" customFormat="1" ht="27.75" customHeight="1" x14ac:dyDescent="0.4">
      <c r="A763" s="7"/>
      <c r="B763" s="113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5"/>
      <c r="O763" s="114"/>
      <c r="P763" s="114"/>
      <c r="Q763" s="114"/>
      <c r="R763" s="114"/>
      <c r="S763" s="114"/>
      <c r="T763"/>
      <c r="U763" s="5"/>
      <c r="V763"/>
      <c r="W763"/>
      <c r="X763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P763" s="116" t="s">
        <v>910</v>
      </c>
      <c r="AQ763" s="9" t="str">
        <f t="shared" si="11"/>
        <v>9512</v>
      </c>
    </row>
    <row r="764" spans="1:43" s="9" customFormat="1" ht="27.75" customHeight="1" x14ac:dyDescent="0.4">
      <c r="A764" s="7"/>
      <c r="B764" s="113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5"/>
      <c r="O764" s="114"/>
      <c r="P764" s="114"/>
      <c r="Q764" s="114"/>
      <c r="R764" s="114"/>
      <c r="S764" s="114"/>
      <c r="T764"/>
      <c r="U764" s="5"/>
      <c r="V764"/>
      <c r="W764"/>
      <c r="X764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P764" s="116" t="s">
        <v>911</v>
      </c>
      <c r="AQ764" s="9" t="str">
        <f t="shared" si="11"/>
        <v xml:space="preserve">952 </v>
      </c>
    </row>
    <row r="765" spans="1:43" s="9" customFormat="1" ht="27.75" customHeight="1" x14ac:dyDescent="0.4">
      <c r="A765" s="7"/>
      <c r="B765" s="113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5"/>
      <c r="O765" s="114"/>
      <c r="P765" s="114"/>
      <c r="Q765" s="114"/>
      <c r="R765" s="114"/>
      <c r="S765" s="114"/>
      <c r="T765"/>
      <c r="U765" s="5"/>
      <c r="V765"/>
      <c r="W765"/>
      <c r="X765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P765" s="116" t="s">
        <v>912</v>
      </c>
      <c r="AQ765" s="9" t="str">
        <f t="shared" si="11"/>
        <v>9521</v>
      </c>
    </row>
    <row r="766" spans="1:43" s="9" customFormat="1" ht="27.75" customHeight="1" x14ac:dyDescent="0.4">
      <c r="A766" s="7"/>
      <c r="B766" s="113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5"/>
      <c r="O766" s="114"/>
      <c r="P766" s="114"/>
      <c r="Q766" s="114"/>
      <c r="R766" s="114"/>
      <c r="S766" s="114"/>
      <c r="T766"/>
      <c r="U766" s="5"/>
      <c r="V766"/>
      <c r="W766"/>
      <c r="X766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P766" s="116" t="s">
        <v>913</v>
      </c>
      <c r="AQ766" s="9" t="str">
        <f t="shared" si="11"/>
        <v>9522</v>
      </c>
    </row>
    <row r="767" spans="1:43" s="9" customFormat="1" ht="27.75" customHeight="1" x14ac:dyDescent="0.4">
      <c r="A767" s="7"/>
      <c r="B767" s="113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5"/>
      <c r="O767" s="114"/>
      <c r="P767" s="114"/>
      <c r="Q767" s="114"/>
      <c r="R767" s="114"/>
      <c r="S767" s="114"/>
      <c r="T767"/>
      <c r="U767" s="5"/>
      <c r="V767"/>
      <c r="W767"/>
      <c r="X767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P767" s="116" t="s">
        <v>914</v>
      </c>
      <c r="AQ767" s="9" t="str">
        <f t="shared" si="11"/>
        <v>9523</v>
      </c>
    </row>
    <row r="768" spans="1:43" s="9" customFormat="1" ht="27.75" customHeight="1" x14ac:dyDescent="0.4">
      <c r="A768" s="7"/>
      <c r="B768" s="113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5"/>
      <c r="O768" s="114"/>
      <c r="P768" s="114"/>
      <c r="Q768" s="114"/>
      <c r="R768" s="114"/>
      <c r="S768" s="114"/>
      <c r="T768"/>
      <c r="U768" s="5"/>
      <c r="V768"/>
      <c r="W768"/>
      <c r="X76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P768" s="116" t="s">
        <v>915</v>
      </c>
      <c r="AQ768" s="9" t="str">
        <f t="shared" si="11"/>
        <v>9524</v>
      </c>
    </row>
    <row r="769" spans="1:43" s="9" customFormat="1" ht="27.75" customHeight="1" x14ac:dyDescent="0.4">
      <c r="A769" s="7"/>
      <c r="B769" s="113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5"/>
      <c r="O769" s="114"/>
      <c r="P769" s="114"/>
      <c r="Q769" s="114"/>
      <c r="R769" s="114"/>
      <c r="S769" s="114"/>
      <c r="T769"/>
      <c r="U769" s="5"/>
      <c r="V769"/>
      <c r="W769"/>
      <c r="X769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P769" s="116" t="s">
        <v>916</v>
      </c>
      <c r="AQ769" s="9" t="str">
        <f t="shared" si="11"/>
        <v>9529</v>
      </c>
    </row>
    <row r="770" spans="1:43" s="9" customFormat="1" ht="27.75" customHeight="1" x14ac:dyDescent="0.4">
      <c r="A770" s="7"/>
      <c r="B770" s="113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5"/>
      <c r="O770" s="114"/>
      <c r="P770" s="114"/>
      <c r="Q770" s="114"/>
      <c r="R770" s="114"/>
      <c r="S770" s="114"/>
      <c r="T770"/>
      <c r="U770" s="5"/>
      <c r="V770"/>
      <c r="W770"/>
      <c r="X770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P770" s="116" t="s">
        <v>917</v>
      </c>
      <c r="AQ770" s="9" t="str">
        <f t="shared" si="11"/>
        <v xml:space="preserve">960 </v>
      </c>
    </row>
    <row r="771" spans="1:43" s="9" customFormat="1" ht="27.75" customHeight="1" x14ac:dyDescent="0.4">
      <c r="A771" s="7"/>
      <c r="B771" s="113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5"/>
      <c r="O771" s="114"/>
      <c r="P771" s="114"/>
      <c r="Q771" s="114"/>
      <c r="R771" s="114"/>
      <c r="S771" s="114"/>
      <c r="T771"/>
      <c r="U771" s="5"/>
      <c r="V771"/>
      <c r="W771"/>
      <c r="X771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P771" s="116" t="s">
        <v>918</v>
      </c>
      <c r="AQ771" s="9" t="str">
        <f t="shared" si="11"/>
        <v>9601</v>
      </c>
    </row>
    <row r="772" spans="1:43" s="9" customFormat="1" ht="27.75" customHeight="1" x14ac:dyDescent="0.4">
      <c r="A772" s="7"/>
      <c r="B772" s="113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5"/>
      <c r="O772" s="114"/>
      <c r="P772" s="114"/>
      <c r="Q772" s="114"/>
      <c r="R772" s="114"/>
      <c r="S772" s="114"/>
      <c r="T772"/>
      <c r="U772" s="5"/>
      <c r="V772"/>
      <c r="W772"/>
      <c r="X772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P772" s="116" t="s">
        <v>919</v>
      </c>
      <c r="AQ772" s="9" t="str">
        <f t="shared" si="11"/>
        <v>9602</v>
      </c>
    </row>
    <row r="773" spans="1:43" s="9" customFormat="1" ht="27.75" customHeight="1" x14ac:dyDescent="0.4">
      <c r="A773" s="7"/>
      <c r="B773" s="113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5"/>
      <c r="O773" s="114"/>
      <c r="P773" s="114"/>
      <c r="Q773" s="114"/>
      <c r="R773" s="114"/>
      <c r="S773" s="114"/>
      <c r="T773"/>
      <c r="U773" s="5"/>
      <c r="V773"/>
      <c r="W773"/>
      <c r="X773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P773" s="116" t="s">
        <v>920</v>
      </c>
      <c r="AQ773" s="9" t="str">
        <f t="shared" si="11"/>
        <v>9603</v>
      </c>
    </row>
    <row r="774" spans="1:43" s="9" customFormat="1" ht="27.75" customHeight="1" x14ac:dyDescent="0.4">
      <c r="A774" s="7"/>
      <c r="B774" s="113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5"/>
      <c r="O774" s="114"/>
      <c r="P774" s="114"/>
      <c r="Q774" s="114"/>
      <c r="R774" s="114"/>
      <c r="S774" s="114"/>
      <c r="T774"/>
      <c r="U774" s="5"/>
      <c r="V774"/>
      <c r="W774"/>
      <c r="X774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P774" s="116" t="s">
        <v>921</v>
      </c>
      <c r="AQ774" s="9" t="str">
        <f t="shared" si="11"/>
        <v>9609</v>
      </c>
    </row>
    <row r="775" spans="1:43" s="9" customFormat="1" ht="27.75" customHeight="1" x14ac:dyDescent="0.4">
      <c r="A775" s="7"/>
      <c r="B775" s="113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5"/>
      <c r="O775" s="114"/>
      <c r="P775" s="114"/>
      <c r="Q775" s="114"/>
      <c r="R775" s="114"/>
      <c r="S775" s="114"/>
      <c r="T775"/>
      <c r="U775" s="5"/>
      <c r="V775"/>
      <c r="W775"/>
      <c r="X775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P775" s="116" t="s">
        <v>922</v>
      </c>
      <c r="AQ775" s="9" t="str">
        <f t="shared" si="11"/>
        <v xml:space="preserve">970 </v>
      </c>
    </row>
    <row r="776" spans="1:43" s="9" customFormat="1" ht="27.75" customHeight="1" x14ac:dyDescent="0.4">
      <c r="A776" s="7"/>
      <c r="B776" s="113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5"/>
      <c r="O776" s="114"/>
      <c r="P776" s="114"/>
      <c r="Q776" s="114"/>
      <c r="R776" s="114"/>
      <c r="S776" s="114"/>
      <c r="T776"/>
      <c r="U776" s="5"/>
      <c r="V776"/>
      <c r="W776"/>
      <c r="X776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P776" s="116" t="s">
        <v>923</v>
      </c>
      <c r="AQ776" s="9" t="str">
        <f t="shared" si="11"/>
        <v>9700</v>
      </c>
    </row>
    <row r="777" spans="1:43" s="9" customFormat="1" ht="27.75" customHeight="1" x14ac:dyDescent="0.4">
      <c r="A777" s="7"/>
      <c r="B777" s="113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5"/>
      <c r="O777" s="114"/>
      <c r="P777" s="114"/>
      <c r="Q777" s="114"/>
      <c r="R777" s="114"/>
      <c r="S777" s="114"/>
      <c r="T777"/>
      <c r="U777" s="5"/>
      <c r="V777"/>
      <c r="W777"/>
      <c r="X777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P777" s="116" t="s">
        <v>924</v>
      </c>
      <c r="AQ777" s="9" t="str">
        <f t="shared" si="11"/>
        <v xml:space="preserve">981 </v>
      </c>
    </row>
    <row r="778" spans="1:43" s="9" customFormat="1" ht="27.75" customHeight="1" x14ac:dyDescent="0.4">
      <c r="A778" s="7"/>
      <c r="B778" s="113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5"/>
      <c r="O778" s="114"/>
      <c r="P778" s="114"/>
      <c r="Q778" s="114"/>
      <c r="R778" s="114"/>
      <c r="S778" s="114"/>
      <c r="T778"/>
      <c r="U778" s="5"/>
      <c r="V778"/>
      <c r="W778"/>
      <c r="X77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P778" s="116" t="s">
        <v>925</v>
      </c>
      <c r="AQ778" s="9" t="str">
        <f t="shared" si="11"/>
        <v>9810</v>
      </c>
    </row>
    <row r="779" spans="1:43" s="9" customFormat="1" ht="27.75" customHeight="1" x14ac:dyDescent="0.4">
      <c r="A779" s="7"/>
      <c r="B779" s="113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5"/>
      <c r="O779" s="114"/>
      <c r="P779" s="114"/>
      <c r="Q779" s="114"/>
      <c r="R779" s="114"/>
      <c r="S779" s="114"/>
      <c r="T779"/>
      <c r="U779" s="5"/>
      <c r="V779"/>
      <c r="W779"/>
      <c r="X779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P779" s="116" t="s">
        <v>926</v>
      </c>
      <c r="AQ779" s="9" t="str">
        <f t="shared" si="11"/>
        <v xml:space="preserve">982 </v>
      </c>
    </row>
    <row r="780" spans="1:43" s="9" customFormat="1" ht="27.75" customHeight="1" x14ac:dyDescent="0.4">
      <c r="A780" s="7"/>
      <c r="B780" s="113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5"/>
      <c r="O780" s="114"/>
      <c r="P780" s="114"/>
      <c r="Q780" s="114"/>
      <c r="R780" s="114"/>
      <c r="S780" s="114"/>
      <c r="T780"/>
      <c r="U780" s="5"/>
      <c r="V780"/>
      <c r="W780"/>
      <c r="X780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P780" s="116" t="s">
        <v>927</v>
      </c>
      <c r="AQ780" s="9" t="str">
        <f t="shared" si="11"/>
        <v>9820</v>
      </c>
    </row>
    <row r="781" spans="1:43" s="9" customFormat="1" ht="27.75" customHeight="1" x14ac:dyDescent="0.4">
      <c r="A781" s="7"/>
      <c r="B781" s="113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5"/>
      <c r="O781" s="114"/>
      <c r="P781" s="114"/>
      <c r="Q781" s="114"/>
      <c r="R781" s="114"/>
      <c r="S781" s="114"/>
      <c r="T781"/>
      <c r="U781" s="5"/>
      <c r="V781"/>
      <c r="W781"/>
      <c r="X781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P781" s="116" t="s">
        <v>928</v>
      </c>
      <c r="AQ781" s="9" t="str">
        <f t="shared" si="11"/>
        <v xml:space="preserve">990 </v>
      </c>
    </row>
    <row r="782" spans="1:43" s="9" customFormat="1" ht="27.75" customHeight="1" x14ac:dyDescent="0.4">
      <c r="A782" s="7"/>
      <c r="B782" s="113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5"/>
      <c r="O782" s="114"/>
      <c r="P782" s="114"/>
      <c r="Q782" s="114"/>
      <c r="R782" s="114"/>
      <c r="S782" s="114"/>
      <c r="T782"/>
      <c r="U782" s="5"/>
      <c r="V782"/>
      <c r="W782"/>
      <c r="X782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P782" s="116" t="s">
        <v>929</v>
      </c>
      <c r="AQ782" s="9" t="str">
        <f t="shared" si="11"/>
        <v>9900</v>
      </c>
    </row>
  </sheetData>
  <dataConsolidate/>
  <mergeCells count="67">
    <mergeCell ref="C34:P34"/>
    <mergeCell ref="R34:S34"/>
    <mergeCell ref="C40:K40"/>
    <mergeCell ref="L40:P40"/>
    <mergeCell ref="D32:E32"/>
    <mergeCell ref="F32:I32"/>
    <mergeCell ref="J32:L32"/>
    <mergeCell ref="D33:E33"/>
    <mergeCell ref="F33:I33"/>
    <mergeCell ref="J33:L33"/>
    <mergeCell ref="D29:E29"/>
    <mergeCell ref="F29:I29"/>
    <mergeCell ref="J29:L29"/>
    <mergeCell ref="N29:S33"/>
    <mergeCell ref="D30:E30"/>
    <mergeCell ref="F30:I30"/>
    <mergeCell ref="J30:L30"/>
    <mergeCell ref="D31:E31"/>
    <mergeCell ref="F31:I31"/>
    <mergeCell ref="J31:L31"/>
    <mergeCell ref="D26:E26"/>
    <mergeCell ref="F26:G26"/>
    <mergeCell ref="H26:L26"/>
    <mergeCell ref="C27:S27"/>
    <mergeCell ref="D28:E28"/>
    <mergeCell ref="F28:I28"/>
    <mergeCell ref="J28:L28"/>
    <mergeCell ref="N28:S28"/>
    <mergeCell ref="D24:E24"/>
    <mergeCell ref="F24:G24"/>
    <mergeCell ref="H24:L24"/>
    <mergeCell ref="D25:E25"/>
    <mergeCell ref="F25:G25"/>
    <mergeCell ref="H25:L25"/>
    <mergeCell ref="M21:N21"/>
    <mergeCell ref="D22:E22"/>
    <mergeCell ref="F22:G22"/>
    <mergeCell ref="H22:L22"/>
    <mergeCell ref="M22:N22"/>
    <mergeCell ref="D23:E23"/>
    <mergeCell ref="F23:G23"/>
    <mergeCell ref="H23:L23"/>
    <mergeCell ref="E18:L18"/>
    <mergeCell ref="E19:L19"/>
    <mergeCell ref="E20:L20"/>
    <mergeCell ref="D21:E21"/>
    <mergeCell ref="F21:G21"/>
    <mergeCell ref="H21:L21"/>
    <mergeCell ref="E17:L17"/>
    <mergeCell ref="F9:H9"/>
    <mergeCell ref="I9:L9"/>
    <mergeCell ref="N9:O9"/>
    <mergeCell ref="C10:S10"/>
    <mergeCell ref="D11:P11"/>
    <mergeCell ref="D12:P12"/>
    <mergeCell ref="C13:S13"/>
    <mergeCell ref="E14:L14"/>
    <mergeCell ref="Q14:R14"/>
    <mergeCell ref="E15:L15"/>
    <mergeCell ref="E16:L16"/>
    <mergeCell ref="E3:S3"/>
    <mergeCell ref="E4:S4"/>
    <mergeCell ref="E5:S5"/>
    <mergeCell ref="D8:H8"/>
    <mergeCell ref="I8:L8"/>
    <mergeCell ref="N8:O8"/>
    <mergeCell ref="Q8:R8"/>
  </mergeCells>
  <dataValidations count="12">
    <dataValidation type="list" allowBlank="1" showInputMessage="1" showErrorMessage="1" sqref="P23:Q26 Q22">
      <formula1>$AQ$44:$AQ$782</formula1>
    </dataValidation>
    <dataValidation type="list" allowBlank="1" showInputMessage="1" showErrorMessage="1" sqref="D22:D26 R22:R26">
      <formula1>$AS$44:$AS$68</formula1>
    </dataValidation>
    <dataValidation type="list" allowBlank="1" showInputMessage="1" showErrorMessage="1" sqref="N9">
      <formula1>$AI$124:$AI$126</formula1>
    </dataValidation>
    <dataValidation type="list" allowBlank="1" showInputMessage="1" showErrorMessage="1" sqref="R12 N16:N20">
      <formula1>$AI$40:$AI$54</formula1>
    </dataValidation>
    <dataValidation type="whole" allowBlank="1" showInputMessage="1" showErrorMessage="1" error="DIGITE EL AÑO" sqref="F9">
      <formula1>2015</formula1>
      <formula2>9999</formula2>
    </dataValidation>
    <dataValidation type="whole" allowBlank="1" showInputMessage="1" showErrorMessage="1" error="DIGITE EL MES" sqref="E9">
      <formula1>1</formula1>
      <formula2>12</formula2>
    </dataValidation>
    <dataValidation type="whole" allowBlank="1" showInputMessage="1" showErrorMessage="1" error="DIGITE EL DIA" sqref="D9">
      <formula1>1</formula1>
      <formula2>31</formula2>
    </dataValidation>
    <dataValidation allowBlank="1" showInputMessage="1" showErrorMessage="1" error="DIGITE LA CLAVE" sqref="M9"/>
    <dataValidation type="list" allowBlank="1" showInputMessage="1" showErrorMessage="1" sqref="D16:D20">
      <formula1>$AI$128:$AI$132</formula1>
    </dataValidation>
    <dataValidation type="list" allowBlank="1" showInputMessage="1" showErrorMessage="1" sqref="O16:O20 S12">
      <formula1>$AI$61:$AI$97</formula1>
    </dataValidation>
    <dataValidation type="whole" operator="greaterThanOrEqual" allowBlank="1" showInputMessage="1" showErrorMessage="1" sqref="P9:S9">
      <formula1>0</formula1>
    </dataValidation>
    <dataValidation type="list" allowBlank="1" showInputMessage="1" showErrorMessage="1" sqref="D29:D33">
      <formula1>"SI,NO"</formula1>
    </dataValidation>
  </dataValidations>
  <printOptions horizontalCentered="1" verticalCentered="1"/>
  <pageMargins left="0" right="0" top="0" bottom="0" header="0" footer="0"/>
  <pageSetup scale="2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Formato OP</vt:lpstr>
      <vt:lpstr>'Formato OP'!Área_de_impresión</vt:lpstr>
      <vt:lpstr>'Formato OP'!BANCO</vt:lpstr>
      <vt:lpstr>'Formato OP'!FDOS.INVERSION</vt:lpstr>
      <vt:lpstr>'Formato OP'!FIDU</vt:lpstr>
      <vt:lpstr>'Formato OP'!TIPO.CUENTA</vt:lpstr>
    </vt:vector>
  </TitlesOfParts>
  <Company>Bancolombia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Gineth Marcela Carlos Gutierrez</dc:creator>
  <cp:lastModifiedBy>Gineth Marcela Carlos Gutierrez</cp:lastModifiedBy>
  <dcterms:created xsi:type="dcterms:W3CDTF">2016-09-07T14:39:06Z</dcterms:created>
  <dcterms:modified xsi:type="dcterms:W3CDTF">2016-12-20T20:07:26Z</dcterms:modified>
</cp:coreProperties>
</file>